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g3W0Up54xYicnH9LHZgBHpsQHDCG7KuqujQc6mXaEyqCL1jcfWmvbUYWE7dgClLPQgN/J+uC4bXoQ3L6S2Kb6Q==" workbookSaltValue="HA6ZzmGZlHDjqgSkXfX/og==" workbookSpinCount="100000" lockStructure="1"/>
  <bookViews>
    <workbookView windowWidth="28800" windowHeight="12375"/>
  </bookViews>
  <sheets>
    <sheet name="开户清册" sheetId="7" r:id="rId1"/>
    <sheet name="填报说明" sheetId="6" r:id="rId2"/>
    <sheet name="参数表" sheetId="4" r:id="rId3"/>
  </sheets>
  <definedNames>
    <definedName name="_xlnm.Print_Titles" localSheetId="1">填报说明!$1:$3</definedName>
    <definedName name="单位缴存比例" comment="住房公积金缴存比例不应高于12%且不应低于5%；同一单位职工的缴存比例应一致，单位缴存比例和职工缴存比例宜一致。">开户清册!$O$2</definedName>
    <definedName name="单位账号" comment="单位账号是住房公积金管理中心设定的用于识别单位管理户的编码。">开户清册!$G$2</definedName>
    <definedName name="职工缴存比例" comment="住房公积金缴存比例不应高于12%且不应低于5%；同一单位职工的缴存比例应一致，单位缴存比例和职工缴存比例宜一致。">开户清册!$O$3</definedName>
  </definedNames>
  <calcPr calcId="144525"/>
</workbook>
</file>

<file path=xl/comments1.xml><?xml version="1.0" encoding="utf-8"?>
<comments xmlns="http://schemas.openxmlformats.org/spreadsheetml/2006/main">
  <authors>
    <author>User</author>
  </authors>
  <commentList>
    <comment ref="F2" authorId="0">
      <text>
        <r>
          <rPr>
            <b/>
            <sz val="12"/>
            <rFont val="宋体"/>
            <charset val="134"/>
          </rPr>
          <t xml:space="preserve">洛阳市住房公积金（必填项）：
</t>
        </r>
        <r>
          <rPr>
            <sz val="12"/>
            <rFont val="宋体"/>
            <charset val="134"/>
          </rPr>
          <t xml:space="preserve">
</t>
        </r>
        <r>
          <rPr>
            <b/>
            <sz val="12"/>
            <rFont val="宋体"/>
            <charset val="134"/>
          </rPr>
          <t>单位账号</t>
        </r>
        <r>
          <rPr>
            <sz val="12"/>
            <rFont val="宋体"/>
            <charset val="134"/>
          </rPr>
          <t xml:space="preserve">是住房公积金管理中心设定的用于识别单位管理户的编码。
</t>
        </r>
        <r>
          <rPr>
            <b/>
            <sz val="12"/>
            <rFont val="宋体"/>
            <charset val="134"/>
          </rPr>
          <t>单位管理户</t>
        </r>
        <r>
          <rPr>
            <sz val="12"/>
            <rFont val="宋体"/>
            <charset val="134"/>
          </rPr>
          <t>是住房公积金管理中心设立的反映和记载单位及职工住房公积金增减、变动、结存情况的管理户。</t>
        </r>
      </text>
    </comment>
    <comment ref="M2" authorId="0">
      <text>
        <r>
          <rPr>
            <b/>
            <sz val="11"/>
            <rFont val="宋体"/>
            <charset val="134"/>
          </rPr>
          <t xml:space="preserve">洛阳公积金（必选项）：
</t>
        </r>
        <r>
          <rPr>
            <sz val="11"/>
            <rFont val="宋体"/>
            <charset val="134"/>
          </rPr>
          <t>请选择单位缴存比例。
注：住房公积金缴存比例不应高于12%且不应低于5%。同一单位职工的缴存比例应一致，单位缴存比例和职工缴存比例宜一致。</t>
        </r>
      </text>
    </comment>
    <comment ref="M3" authorId="0">
      <text>
        <r>
          <rPr>
            <b/>
            <sz val="11"/>
            <rFont val="宋体"/>
            <charset val="134"/>
          </rPr>
          <t xml:space="preserve">洛阳公积金（必选项）：
</t>
        </r>
        <r>
          <rPr>
            <sz val="11"/>
            <rFont val="宋体"/>
            <charset val="134"/>
          </rPr>
          <t>请选择职工缴存比例。
注：住房公积金缴存比例不应高于12%且不应低于5%。同一单位职工的缴存比例应一致，单位缴存比例和职工缴存比例宜一致。</t>
        </r>
      </text>
    </comment>
    <comment ref="E4" authorId="0">
      <text>
        <r>
          <rPr>
            <b/>
            <sz val="12"/>
            <rFont val="宋体"/>
            <charset val="134"/>
          </rPr>
          <t>洛阳公积金：（必填项）
职工住房公积金缴存基数应</t>
        </r>
        <r>
          <rPr>
            <sz val="12"/>
            <rFont val="宋体"/>
            <charset val="134"/>
          </rPr>
          <t xml:space="preserve">为职工本人上一年度(自然年度)月平均工资。缴存基数应符合规定范围，最高不应高于职工工作地设区城市上一年度职工月平均工资的3倍；最低不应低于职工工作地设区城市公布的最低工资标准。
</t>
        </r>
        <r>
          <rPr>
            <b/>
            <sz val="12"/>
            <rFont val="宋体"/>
            <charset val="134"/>
          </rPr>
          <t>缴存基数</t>
        </r>
        <r>
          <rPr>
            <sz val="12"/>
            <rFont val="宋体"/>
            <charset val="134"/>
          </rPr>
          <t>每年核定一次，核定时间为当年7月1日至次年6月30日。当年新参加工作和新调入职工在年度缴存基数调整时，不再重新核定。</t>
        </r>
      </text>
    </comment>
    <comment ref="F4" authorId="0">
      <text>
        <r>
          <rPr>
            <b/>
            <sz val="12"/>
            <rFont val="宋体"/>
            <charset val="134"/>
          </rPr>
          <t>洛阳公积金：（必填项）
职工个人人关键信息。</t>
        </r>
        <r>
          <rPr>
            <sz val="12"/>
            <rFont val="宋体"/>
            <charset val="134"/>
          </rPr>
          <t>登记手机号码是开通个人网厅、网上办理业务验证、职工个人账户变动接收短信提醒等服务的必要条件。</t>
        </r>
      </text>
    </comment>
    <comment ref="G4" authorId="0">
      <text>
        <r>
          <rPr>
            <b/>
            <sz val="12"/>
            <rFont val="宋体"/>
            <charset val="134"/>
          </rPr>
          <t>洛阳公积金：（必选项）
婚姻状况</t>
        </r>
        <r>
          <rPr>
            <sz val="12"/>
            <rFont val="宋体"/>
            <charset val="134"/>
          </rPr>
          <t>参照《个人基本信息分类与代码 第2部分：婚姻状况）代码》（GB/T 2261.2)，从下拉列表中选择。</t>
        </r>
      </text>
    </comment>
    <comment ref="H4" authorId="0">
      <text>
        <r>
          <rPr>
            <b/>
            <sz val="12"/>
            <rFont val="宋体"/>
            <charset val="134"/>
          </rPr>
          <t>洛阳公积金：（必选项）
职业</t>
        </r>
        <r>
          <rPr>
            <sz val="12"/>
            <rFont val="宋体"/>
            <charset val="134"/>
          </rPr>
          <t>参照《个人基本信息分类与代码 第4部分：从业状况（个人身份）代码》（GB/T 2261.4)，从下拉列表中选择。</t>
        </r>
      </text>
    </comment>
    <comment ref="I4" authorId="0">
      <text>
        <r>
          <rPr>
            <b/>
            <sz val="12"/>
            <rFont val="宋体"/>
            <charset val="134"/>
          </rPr>
          <t>洛阳公积金：（必选项）
职称</t>
        </r>
        <r>
          <rPr>
            <sz val="12"/>
            <rFont val="宋体"/>
            <charset val="134"/>
          </rPr>
          <t>参照《专业技术职务代码》（GB/T8561)，从下拉列表中选择。</t>
        </r>
      </text>
    </comment>
    <comment ref="J4" authorId="0">
      <text>
        <r>
          <rPr>
            <b/>
            <sz val="12"/>
            <rFont val="宋体"/>
            <charset val="134"/>
          </rPr>
          <t>洛阳公积金：（必选项）
职务</t>
        </r>
        <r>
          <rPr>
            <sz val="12"/>
            <rFont val="宋体"/>
            <charset val="134"/>
          </rPr>
          <t>参照《干部职务名称代码》（GB/T12403)，从下拉列表中选择。</t>
        </r>
      </text>
    </comment>
    <comment ref="K4" authorId="0">
      <text>
        <r>
          <rPr>
            <b/>
            <sz val="12"/>
            <rFont val="宋体"/>
            <charset val="134"/>
          </rPr>
          <t>洛阳公积金：（必选项）
学历</t>
        </r>
        <r>
          <rPr>
            <sz val="12"/>
            <rFont val="宋体"/>
            <charset val="134"/>
          </rPr>
          <t xml:space="preserve">参照《中华人民共和国学位代码》（GB/T6864),从下拉列表中选择。
</t>
        </r>
      </text>
    </comment>
    <comment ref="L4" authorId="0">
      <text>
        <r>
          <rPr>
            <b/>
            <sz val="12"/>
            <rFont val="宋体"/>
            <charset val="134"/>
          </rPr>
          <t>洛阳公积金：（必填项）
邮政编码</t>
        </r>
        <r>
          <rPr>
            <sz val="12"/>
            <rFont val="宋体"/>
            <charset val="134"/>
          </rPr>
          <t>参照《邮政编码标志》（YD/T603）据实填报。</t>
        </r>
      </text>
    </comment>
    <comment ref="M4" authorId="0">
      <text>
        <r>
          <rPr>
            <b/>
            <sz val="12"/>
            <rFont val="宋体"/>
            <charset val="134"/>
          </rPr>
          <t>洛阳公积金：（必填项）
职工家庭所在的详细通信地址。</t>
        </r>
        <r>
          <rPr>
            <sz val="12"/>
            <rFont val="宋体"/>
            <charset val="134"/>
          </rPr>
          <t>由区划名称、街道（乡、镇）和街、路、巷、村等名称以及门牌号及居室号码构成。</t>
        </r>
      </text>
    </comment>
    <comment ref="N4" authorId="0">
      <text>
        <r>
          <rPr>
            <b/>
            <sz val="12"/>
            <rFont val="宋体"/>
            <charset val="134"/>
          </rPr>
          <t xml:space="preserve">洛阳公积金：（必填项）
</t>
        </r>
        <r>
          <rPr>
            <sz val="12"/>
            <rFont val="宋体"/>
            <charset val="134"/>
          </rPr>
          <t>家庭所有成员月收入总和。</t>
        </r>
      </text>
    </comment>
    <comment ref="O4" authorId="0">
      <text>
        <r>
          <rPr>
            <b/>
            <sz val="12"/>
            <rFont val="宋体"/>
            <charset val="134"/>
          </rPr>
          <t>洛阳公积金：（自动计算选项）
月缴存额</t>
        </r>
        <r>
          <rPr>
            <sz val="12"/>
            <rFont val="宋体"/>
            <charset val="134"/>
          </rPr>
          <t>包括单位缴存部分和职工缴存部分，分别为职工缴存基数乘以单位缴存比例和职工缴存比例。</t>
        </r>
        <r>
          <rPr>
            <b/>
            <sz val="12"/>
            <rFont val="宋体"/>
            <charset val="134"/>
          </rPr>
          <t xml:space="preserve">
月缴存额</t>
        </r>
        <r>
          <rPr>
            <sz val="12"/>
            <rFont val="宋体"/>
            <charset val="134"/>
          </rPr>
          <t>的单位缴存部分和职工缴存部分分别实行以元为单位，元以下四舍五入。</t>
        </r>
        <r>
          <rPr>
            <b/>
            <sz val="12"/>
            <rFont val="宋体"/>
            <charset val="134"/>
          </rPr>
          <t xml:space="preserve">
该项依据缴存基数和缴存比例自动计算，无需人工输入。</t>
        </r>
      </text>
    </comment>
    <comment ref="O5" authorId="0">
      <text>
        <r>
          <rPr>
            <b/>
            <sz val="12"/>
            <rFont val="宋体"/>
            <charset val="134"/>
          </rPr>
          <t>洛阳公积金：（自动计算选项）
月缴存额的单位缴存部分</t>
        </r>
        <r>
          <rPr>
            <sz val="12"/>
            <rFont val="宋体"/>
            <charset val="134"/>
          </rPr>
          <t>为职工缴存基数乘以单位缴存比例。</t>
        </r>
        <r>
          <rPr>
            <b/>
            <sz val="12"/>
            <rFont val="宋体"/>
            <charset val="134"/>
          </rPr>
          <t xml:space="preserve">
月缴存额的单位缴存部分</t>
        </r>
        <r>
          <rPr>
            <sz val="12"/>
            <rFont val="宋体"/>
            <charset val="134"/>
          </rPr>
          <t xml:space="preserve">实行以元为单位，元以下四舍五。
</t>
        </r>
        <r>
          <rPr>
            <b/>
            <sz val="12"/>
            <rFont val="宋体"/>
            <charset val="134"/>
          </rPr>
          <t>该项依据缴存基数和缴存比例自动计算，无需人工输入。</t>
        </r>
      </text>
    </comment>
    <comment ref="P5" authorId="0">
      <text>
        <r>
          <rPr>
            <b/>
            <sz val="12"/>
            <rFont val="宋体"/>
            <charset val="134"/>
          </rPr>
          <t>洛阳公积金：（自动计算选项）
月缴存额的职工缴存部分</t>
        </r>
        <r>
          <rPr>
            <sz val="12"/>
            <rFont val="宋体"/>
            <charset val="134"/>
          </rPr>
          <t>为职工缴存基数乘以单位缴存比例。</t>
        </r>
        <r>
          <rPr>
            <b/>
            <sz val="12"/>
            <rFont val="宋体"/>
            <charset val="134"/>
          </rPr>
          <t xml:space="preserve">
月缴存额的职工缴存部分</t>
        </r>
        <r>
          <rPr>
            <sz val="12"/>
            <rFont val="宋体"/>
            <charset val="134"/>
          </rPr>
          <t xml:space="preserve">实行以元为单位，元以下四舍五。
</t>
        </r>
        <r>
          <rPr>
            <b/>
            <sz val="12"/>
            <rFont val="宋体"/>
            <charset val="134"/>
          </rPr>
          <t>该项依据缴存基数和缴存比例自动计算，无需人工输入。</t>
        </r>
      </text>
    </comment>
    <comment ref="Q5" authorId="0">
      <text>
        <r>
          <rPr>
            <b/>
            <sz val="12"/>
            <rFont val="宋体"/>
            <charset val="134"/>
          </rPr>
          <t>洛阳公积金：（自动计算选项）
月缴存额</t>
        </r>
        <r>
          <rPr>
            <sz val="12"/>
            <rFont val="宋体"/>
            <charset val="134"/>
          </rPr>
          <t>包括单位缴存部分和职工缴存部分。</t>
        </r>
        <r>
          <rPr>
            <b/>
            <sz val="12"/>
            <rFont val="宋体"/>
            <charset val="134"/>
          </rPr>
          <t xml:space="preserve">
该项依据缴存基数和缴存比例自动计算，无需人工输入。</t>
        </r>
      </text>
    </comment>
  </commentList>
</comments>
</file>

<file path=xl/sharedStrings.xml><?xml version="1.0" encoding="utf-8"?>
<sst xmlns="http://schemas.openxmlformats.org/spreadsheetml/2006/main" count="532" uniqueCount="522">
  <si>
    <t>洛阳市住房公积金职工开户清册</t>
  </si>
  <si>
    <t>单位全称（公章）：</t>
  </si>
  <si>
    <t>单位账号：</t>
  </si>
  <si>
    <t>022010*****</t>
  </si>
  <si>
    <t>单位缴存比例：</t>
  </si>
  <si>
    <t>职工缴存比例：</t>
  </si>
  <si>
    <t>序号</t>
  </si>
  <si>
    <t>单位账号</t>
  </si>
  <si>
    <t>职工
姓名</t>
  </si>
  <si>
    <t>身份证号码（18位）</t>
  </si>
  <si>
    <t>缴存
基数</t>
  </si>
  <si>
    <t>手机号码</t>
  </si>
  <si>
    <t>婚姻
状况</t>
  </si>
  <si>
    <t>职业</t>
  </si>
  <si>
    <t>职称</t>
  </si>
  <si>
    <t>职务</t>
  </si>
  <si>
    <t>学历</t>
  </si>
  <si>
    <t>邮政编码</t>
  </si>
  <si>
    <t>家庭住址</t>
  </si>
  <si>
    <t>家庭月
收入(元)</t>
  </si>
  <si>
    <t>月缴存额（元）</t>
  </si>
  <si>
    <t>单位部分</t>
  </si>
  <si>
    <t>职工部分</t>
  </si>
  <si>
    <t>小计</t>
  </si>
  <si>
    <t>例</t>
  </si>
  <si>
    <t>022010******</t>
  </si>
  <si>
    <t>张某某</t>
  </si>
  <si>
    <t>410303************</t>
  </si>
  <si>
    <t>未婚</t>
  </si>
  <si>
    <t>国家公务人员</t>
  </si>
  <si>
    <t>高等学校教师[严格按照'职称名称填写项'编写]</t>
  </si>
  <si>
    <t>指导员[严格按照'职务名称填写项'编写]</t>
  </si>
  <si>
    <t>博士</t>
  </si>
  <si>
    <t>洛阳市西工区xxxxx</t>
  </si>
  <si>
    <t>洛阳市住房公积金职工开户清册填写说明</t>
  </si>
  <si>
    <t xml:space="preserve">以下“说明”仅供单位填写登记表参照使用，无需向受理和决定机构提供。
1.本表适用于新建立住房公积金缴存登记单位，同步申请办理职工开户手续。
2.职工住房公积金缴存基数应为职工本人上一年度(自然年度)月平均工资。缴存基数应符合规定范围，最高不应高于职工工作地设区城市上一年度职工月平均工资的3倍；最低不应低于职工工作地设区城市公布的最低工资标准。（必填项）
3.缴存比例由单位在“住房公积金缴存比例不应高于12%且不应低于5%”的范围内自主选择，且应符合“同一单位职工的缴存比例应一致，单位缴存比例和职工缴存比例宜一致”的要求。（必选项）
4.职工住房公积金的月缴存额为职工本人上一年度月平均工资乘以职工缴存比例。单位为职工缴存的住房公积金的月缴存额为职工本人上一年度月平均工资乘以单位金缴存比例。本表月缴存额由缴存基数和缴存比例确定后，自动生成，无需填写。
5.新参加工作的职工从参加工作的第二个月开始缴存住房公积金，月缴存额为职工本人当月工资乘以职工住房公积金缴存比例。单位新调入的职工从调入单位发放工资之日起缴存住房公积金，月缴存额为职工本人当月工资乘以职工住房公积金缴存比例。
6.职工个人缴存的住房公积金，由所在单位每月从其工资中代扣代缴。
7.单位应当按时、足额缴存住房公积金，不得逾期缴存或者少缴。
8.每个职工只能有一个住房公积金账户。职工存在异地正常缴存住房公积金个人账户的，需先对异地个人账户进行销户或封存处理。在洛阳市住房公积金管理中心开立个人账户并稳定缴存半年以上，应及时办理异地转移接续手续。
9.职工达到法定退休年龄的，单位应为其办理退休封存手续。
10.职业参照《个人基本信息分类与代码 第4部分：从业状况（个人身份）代码》（GB/T 2261.4)，从下拉列表中选择。（必选项）
11.职称参照《专业技术职务代码》（GB/T8561)，从下拉列表中选择。（必选项）
12.职务参照《干部职务名称代码》（GB/T12403)，从下拉列表中选择。（必选项）
13.学历参照《中华人民共和国学位代码》（GB/T6864),从下拉列表中选择。（必选项）
</t>
  </si>
  <si>
    <t>单位性质</t>
  </si>
  <si>
    <t>证件代码</t>
  </si>
  <si>
    <t>行政区域</t>
  </si>
  <si>
    <t>隶属关系</t>
  </si>
  <si>
    <t>所属行业</t>
  </si>
  <si>
    <t>经济类型</t>
  </si>
  <si>
    <t>资金来源</t>
  </si>
  <si>
    <t>缴存比例%</t>
  </si>
  <si>
    <t>缴款方式</t>
  </si>
  <si>
    <t>受委托银行</t>
  </si>
  <si>
    <t>缴存基数</t>
  </si>
  <si>
    <t>婚姻状况</t>
  </si>
  <si>
    <t>10 国家机关</t>
  </si>
  <si>
    <t>统一社会信用代码</t>
  </si>
  <si>
    <t>11 老城区</t>
  </si>
  <si>
    <t>10 中央</t>
  </si>
  <si>
    <t>A 农、林、牧、渔业</t>
  </si>
  <si>
    <t>100 内资</t>
  </si>
  <si>
    <t>10 财政全额拨款</t>
  </si>
  <si>
    <t>委托银行代扣</t>
  </si>
  <si>
    <t>工商银行洛阳分行</t>
  </si>
  <si>
    <t>高等学校教师</t>
  </si>
  <si>
    <t>书记</t>
  </si>
  <si>
    <t>已婚</t>
  </si>
  <si>
    <t>名誉博士</t>
  </si>
  <si>
    <t>20 事业单位</t>
  </si>
  <si>
    <t>组织机构代码</t>
  </si>
  <si>
    <t>12 西工区</t>
  </si>
  <si>
    <t>20 省</t>
  </si>
  <si>
    <t>B 采矿业</t>
  </si>
  <si>
    <t>110 国有全资</t>
  </si>
  <si>
    <t>20 财政差额拨款</t>
  </si>
  <si>
    <t>网银汇款</t>
  </si>
  <si>
    <t>建设银行洛阳分行</t>
  </si>
  <si>
    <t>中等专业学校教师</t>
  </si>
  <si>
    <t>副书记</t>
  </si>
  <si>
    <t>专业技术人员</t>
  </si>
  <si>
    <t>30 国有企业</t>
  </si>
  <si>
    <t>13 涧西区</t>
  </si>
  <si>
    <t>40 市、地区</t>
  </si>
  <si>
    <t>C 制造业</t>
  </si>
  <si>
    <t>120 集体全资</t>
  </si>
  <si>
    <t>30 非财政拨款</t>
  </si>
  <si>
    <t>对公转账</t>
  </si>
  <si>
    <t>农业银行洛阳分行</t>
  </si>
  <si>
    <t>技工学校教师</t>
  </si>
  <si>
    <t>第一书记</t>
  </si>
  <si>
    <t>丧偶</t>
  </si>
  <si>
    <t>硕士</t>
  </si>
  <si>
    <t>职员</t>
  </si>
  <si>
    <t>31 城镇集体企业</t>
  </si>
  <si>
    <t>14 瀍河回族区</t>
  </si>
  <si>
    <t>50 县</t>
  </si>
  <si>
    <t>D 电力、热力、燃气及水生产和供应业</t>
  </si>
  <si>
    <t>130 股份合作</t>
  </si>
  <si>
    <t>中国银行洛阳分行</t>
  </si>
  <si>
    <t>技工学校教师（实习指导）</t>
  </si>
  <si>
    <t>第二书记</t>
  </si>
  <si>
    <t>学士</t>
  </si>
  <si>
    <t>企业管理人员</t>
  </si>
  <si>
    <t>32 外商投资企业</t>
  </si>
  <si>
    <t>15 吉利区</t>
  </si>
  <si>
    <t>60 街道、镇、乡</t>
  </si>
  <si>
    <t>E 建筑业</t>
  </si>
  <si>
    <t>140 联营</t>
  </si>
  <si>
    <t>交通银行洛阳分行</t>
  </si>
  <si>
    <t>中学教师</t>
  </si>
  <si>
    <t>第三书记</t>
  </si>
  <si>
    <t>研究生</t>
  </si>
  <si>
    <t>工人</t>
  </si>
  <si>
    <t>33 城镇私营企业</t>
  </si>
  <si>
    <t>16 洛龙区</t>
  </si>
  <si>
    <t>61 街道</t>
  </si>
  <si>
    <t>F 批发和零售业</t>
  </si>
  <si>
    <t>141 国有联营</t>
  </si>
  <si>
    <t>邮储银行洛阳分行</t>
  </si>
  <si>
    <t>实验技术人员</t>
  </si>
  <si>
    <t>总书记</t>
  </si>
  <si>
    <t>本科</t>
  </si>
  <si>
    <t>农民</t>
  </si>
  <si>
    <t>39 其他城镇企业</t>
  </si>
  <si>
    <t>17 高新区</t>
  </si>
  <si>
    <t>62 镇</t>
  </si>
  <si>
    <t>G 交通运输、仓储和邮政业</t>
  </si>
  <si>
    <t>142 集体联营</t>
  </si>
  <si>
    <t>中原银行洛阳分行</t>
  </si>
  <si>
    <t>工程技术人员</t>
  </si>
  <si>
    <t>委员</t>
  </si>
  <si>
    <t>大专</t>
  </si>
  <si>
    <t>学生</t>
  </si>
  <si>
    <t>40 民办非企业单位</t>
  </si>
  <si>
    <t>18 自贸区</t>
  </si>
  <si>
    <t>63 乡</t>
  </si>
  <si>
    <t>H 住宿和餐饮业</t>
  </si>
  <si>
    <t>143 国有与集体联营</t>
  </si>
  <si>
    <t>洛阳银行</t>
  </si>
  <si>
    <t>农业技术人员（农艺）</t>
  </si>
  <si>
    <t>常务委员</t>
  </si>
  <si>
    <t>中专</t>
  </si>
  <si>
    <t>现役军人</t>
  </si>
  <si>
    <t>50 社会团体</t>
  </si>
  <si>
    <t>19 伊滨区</t>
  </si>
  <si>
    <t>70 居民、村民委员会</t>
  </si>
  <si>
    <t>I 信息传输、软件和信息技术服务业</t>
  </si>
  <si>
    <t>149 其它联营</t>
  </si>
  <si>
    <t>中信银行洛阳分行</t>
  </si>
  <si>
    <t>农业技术人员（兽医）</t>
  </si>
  <si>
    <t>候补委员</t>
  </si>
  <si>
    <t>高中</t>
  </si>
  <si>
    <t>自由职业者</t>
  </si>
  <si>
    <t>60 灵活就业者</t>
  </si>
  <si>
    <t>20 偃师区</t>
  </si>
  <si>
    <t>71 居民委员会</t>
  </si>
  <si>
    <t>J 金融业</t>
  </si>
  <si>
    <t>150 有限责任(公司)</t>
  </si>
  <si>
    <t>光大银行洛阳分行</t>
  </si>
  <si>
    <t>农业技术人员（畜牧）</t>
  </si>
  <si>
    <t>主任委员</t>
  </si>
  <si>
    <t>初中</t>
  </si>
  <si>
    <t>个体经营者</t>
  </si>
  <si>
    <t>21 孟津区</t>
  </si>
  <si>
    <t>72 村民委员会</t>
  </si>
  <si>
    <t>K 房地产业</t>
  </si>
  <si>
    <t>151 国有独资(公司)</t>
  </si>
  <si>
    <t>招商银行洛阳分行</t>
  </si>
  <si>
    <t>经济专业人员</t>
  </si>
  <si>
    <t>副主任委员</t>
  </si>
  <si>
    <t>小学</t>
  </si>
  <si>
    <t>无业人员</t>
  </si>
  <si>
    <t>22 新安县</t>
  </si>
  <si>
    <t>90 其他</t>
  </si>
  <si>
    <t>L 租赁和商务服务业</t>
  </si>
  <si>
    <t xml:space="preserve">159 其它有限责任(公司) </t>
  </si>
  <si>
    <t>浦发银行洛阳分行</t>
  </si>
  <si>
    <t>会计专业人员</t>
  </si>
  <si>
    <t>主任</t>
  </si>
  <si>
    <t>文盲</t>
  </si>
  <si>
    <t xml:space="preserve">其他 </t>
  </si>
  <si>
    <t>23 洛宁县</t>
  </si>
  <si>
    <t>M 科学研究和技术服务业</t>
  </si>
  <si>
    <t>160 股份有限(公司)</t>
  </si>
  <si>
    <t>民生银行洛阳分行</t>
  </si>
  <si>
    <t>统计专业人员</t>
  </si>
  <si>
    <t>副主任</t>
  </si>
  <si>
    <t>24 宜阳县</t>
  </si>
  <si>
    <t>N 水利、环境和公共设施管理业</t>
  </si>
  <si>
    <t>171 私营独资</t>
  </si>
  <si>
    <t>兴业银行洛阳分行</t>
  </si>
  <si>
    <t>出版专业人员（编审）</t>
  </si>
  <si>
    <t>顾问</t>
  </si>
  <si>
    <t>25 栾川县</t>
  </si>
  <si>
    <t>O 居民服务、修理和其他服务业</t>
  </si>
  <si>
    <t>172 私营合伙</t>
  </si>
  <si>
    <t>洛阳农商银行</t>
  </si>
  <si>
    <t>出版专业人员（技术编辑）</t>
  </si>
  <si>
    <t>巡查员</t>
  </si>
  <si>
    <t>26 嵩县</t>
  </si>
  <si>
    <t>P 教育</t>
  </si>
  <si>
    <t>173 私营有限责任(公司)</t>
  </si>
  <si>
    <t>出版专业人员（校对）</t>
  </si>
  <si>
    <t>调研员</t>
  </si>
  <si>
    <t>27 伊川县</t>
  </si>
  <si>
    <t>Q 卫生和社会工作</t>
  </si>
  <si>
    <t>174 私营股份有限(公司)</t>
  </si>
  <si>
    <t>翻译人员</t>
  </si>
  <si>
    <t>督导员</t>
  </si>
  <si>
    <t>28 汝阳县</t>
  </si>
  <si>
    <t>R 文化、体育和娱乐业</t>
  </si>
  <si>
    <t>175 个体经营</t>
  </si>
  <si>
    <t>新闻专业人员（记者）</t>
  </si>
  <si>
    <t>监察员</t>
  </si>
  <si>
    <t>S 公共管理、社会保障和社会组织</t>
  </si>
  <si>
    <t>179 其它私有</t>
  </si>
  <si>
    <t>新闻专业人员（编辑）</t>
  </si>
  <si>
    <t>纪检员</t>
  </si>
  <si>
    <t>T 国际组织</t>
  </si>
  <si>
    <t>190 其它内资</t>
  </si>
  <si>
    <t>播音员</t>
  </si>
  <si>
    <t>审纪员</t>
  </si>
  <si>
    <t>200 港澳台投资</t>
  </si>
  <si>
    <t>卫生技术人员（医师）</t>
  </si>
  <si>
    <t>组织员</t>
  </si>
  <si>
    <t>210 内地和港澳台合资</t>
  </si>
  <si>
    <t>卫生技术人员（药剂）</t>
  </si>
  <si>
    <t>总工程师</t>
  </si>
  <si>
    <t>220 内地和港澳台合作</t>
  </si>
  <si>
    <t>卫生技术人员（护理）</t>
  </si>
  <si>
    <t>副总工程师</t>
  </si>
  <si>
    <t>230 港澳台独资</t>
  </si>
  <si>
    <t>卫生技术人员（技师）</t>
  </si>
  <si>
    <t>主任工程师</t>
  </si>
  <si>
    <t>240 港澳台投资股份有限(公司)</t>
  </si>
  <si>
    <t>工艺美术人员</t>
  </si>
  <si>
    <t>总农艺师</t>
  </si>
  <si>
    <t>290 其它港澳台投资</t>
  </si>
  <si>
    <t>艺术人员（演员）</t>
  </si>
  <si>
    <t>副总农艺师</t>
  </si>
  <si>
    <t>300 国外投资</t>
  </si>
  <si>
    <t>艺术人员（演奏员）</t>
  </si>
  <si>
    <t>委员长</t>
  </si>
  <si>
    <t>310 中外合资</t>
  </si>
  <si>
    <t>艺术人员（编剧）</t>
  </si>
  <si>
    <t>副委员长</t>
  </si>
  <si>
    <t>320 中外合作</t>
  </si>
  <si>
    <t>艺术人员（导演）</t>
  </si>
  <si>
    <t>秘书长</t>
  </si>
  <si>
    <t>330 外资</t>
  </si>
  <si>
    <t>艺术人员（指挥）</t>
  </si>
  <si>
    <t>副秘书长</t>
  </si>
  <si>
    <t>340 国外投资股份有限(公司)</t>
  </si>
  <si>
    <t>艺术人员（作曲）</t>
  </si>
  <si>
    <t>秘书长助理</t>
  </si>
  <si>
    <t>390 其它国外投资</t>
  </si>
  <si>
    <t>艺术人员（美术）</t>
  </si>
  <si>
    <t>总兽医师</t>
  </si>
  <si>
    <t>900 其它</t>
  </si>
  <si>
    <t>艺术人员（舞美设计）</t>
  </si>
  <si>
    <t>副总兽医师</t>
  </si>
  <si>
    <t>艺术人员（舞台技术）</t>
  </si>
  <si>
    <t>秘书</t>
  </si>
  <si>
    <t>体育锻炼</t>
  </si>
  <si>
    <t>检察长</t>
  </si>
  <si>
    <t>律师</t>
  </si>
  <si>
    <t>副检察长</t>
  </si>
  <si>
    <t>公证员</t>
  </si>
  <si>
    <t>检察员</t>
  </si>
  <si>
    <t>小学教师</t>
  </si>
  <si>
    <t>审判长</t>
  </si>
  <si>
    <t>船舶技术人员（驾驶）</t>
  </si>
  <si>
    <t>副审判长</t>
  </si>
  <si>
    <t>船舶技术人员（轮机）</t>
  </si>
  <si>
    <t>船舶技术人员（电机）</t>
  </si>
  <si>
    <t>庭长</t>
  </si>
  <si>
    <t>船舶技术人员（报务）</t>
  </si>
  <si>
    <t>副庭长</t>
  </si>
  <si>
    <t>飞行技术人员（驾驶）</t>
  </si>
  <si>
    <t>总兽牧师</t>
  </si>
  <si>
    <t>飞行技术人员（领航）</t>
  </si>
  <si>
    <t>总兽牧师副</t>
  </si>
  <si>
    <t>飞行技术人员（通信）</t>
  </si>
  <si>
    <t>总经济师</t>
  </si>
  <si>
    <t>飞行技术人员（机械）</t>
  </si>
  <si>
    <t>总会计师</t>
  </si>
  <si>
    <t>船舶技术人员（引航）</t>
  </si>
  <si>
    <t>副总会计师</t>
  </si>
  <si>
    <t>自然科学研究人员</t>
  </si>
  <si>
    <t>总统计师</t>
  </si>
  <si>
    <t>社会科学研究人员</t>
  </si>
  <si>
    <t>副总统计师</t>
  </si>
  <si>
    <t>图书、资料专业人员</t>
  </si>
  <si>
    <t>总编辑</t>
  </si>
  <si>
    <t>文博专业人员</t>
  </si>
  <si>
    <t>副总编辑</t>
  </si>
  <si>
    <t>档案专业人员</t>
  </si>
  <si>
    <t>主席</t>
  </si>
  <si>
    <t>群众文化专业人员</t>
  </si>
  <si>
    <t>副主席</t>
  </si>
  <si>
    <t>审计专业人员</t>
  </si>
  <si>
    <t>第一副主席</t>
  </si>
  <si>
    <t>法医专业人员</t>
  </si>
  <si>
    <t>名誉主席</t>
  </si>
  <si>
    <t>思想政治工作人员</t>
  </si>
  <si>
    <t>总理</t>
  </si>
  <si>
    <t>其他</t>
  </si>
  <si>
    <t>副总理</t>
  </si>
  <si>
    <t>代理总理</t>
  </si>
  <si>
    <t>国务委员</t>
  </si>
  <si>
    <t>部长</t>
  </si>
  <si>
    <t>副部长</t>
  </si>
  <si>
    <t>部长助理</t>
  </si>
  <si>
    <t>审计长</t>
  </si>
  <si>
    <t>副审计长</t>
  </si>
  <si>
    <t>署长</t>
  </si>
  <si>
    <t>副署长</t>
  </si>
  <si>
    <t>关长</t>
  </si>
  <si>
    <t>局长</t>
  </si>
  <si>
    <t>名誉博士,博士,硕士,学士,研究生,本科,大专,中专,高中,初中,小学,文盲</t>
  </si>
  <si>
    <t>副局长</t>
  </si>
  <si>
    <t>厅长</t>
  </si>
  <si>
    <t>副厅长</t>
  </si>
  <si>
    <t>司长</t>
  </si>
  <si>
    <t>副司长</t>
  </si>
  <si>
    <t>处长</t>
  </si>
  <si>
    <t>副处长</t>
  </si>
  <si>
    <t>科长</t>
  </si>
  <si>
    <t>副科长</t>
  </si>
  <si>
    <t>科员</t>
  </si>
  <si>
    <t>主任科员</t>
  </si>
  <si>
    <t>副主任科员</t>
  </si>
  <si>
    <t>股长</t>
  </si>
  <si>
    <t>副股长</t>
  </si>
  <si>
    <t>办事员</t>
  </si>
  <si>
    <t>总医药师</t>
  </si>
  <si>
    <t>副总医药师</t>
  </si>
  <si>
    <t>省长</t>
  </si>
  <si>
    <t>副关长</t>
  </si>
  <si>
    <t>市长</t>
  </si>
  <si>
    <t>副市长</t>
  </si>
  <si>
    <t>州长</t>
  </si>
  <si>
    <t>副州长</t>
  </si>
  <si>
    <t>区长</t>
  </si>
  <si>
    <t>副区长</t>
  </si>
  <si>
    <t>盟长</t>
  </si>
  <si>
    <t>副盟长</t>
  </si>
  <si>
    <t>专员</t>
  </si>
  <si>
    <t>副专员</t>
  </si>
  <si>
    <t>县长</t>
  </si>
  <si>
    <t>副县长</t>
  </si>
  <si>
    <t>旗长</t>
  </si>
  <si>
    <t>副旗长</t>
  </si>
  <si>
    <t>镇长</t>
  </si>
  <si>
    <t>副镇长</t>
  </si>
  <si>
    <t>乡长</t>
  </si>
  <si>
    <t>副乡长</t>
  </si>
  <si>
    <t>村长</t>
  </si>
  <si>
    <t>副村长</t>
  </si>
  <si>
    <t>大使</t>
  </si>
  <si>
    <t>公使</t>
  </si>
  <si>
    <t>公使衔参赞</t>
  </si>
  <si>
    <t>政务参赞</t>
  </si>
  <si>
    <t>经济参赞</t>
  </si>
  <si>
    <t>科技参赞</t>
  </si>
  <si>
    <t>商务参赞</t>
  </si>
  <si>
    <t>文化参赞</t>
  </si>
  <si>
    <t>教育参赞</t>
  </si>
  <si>
    <t>参赞</t>
  </si>
  <si>
    <t>领事</t>
  </si>
  <si>
    <t>副领事</t>
  </si>
  <si>
    <t>总领事</t>
  </si>
  <si>
    <t>副总领事</t>
  </si>
  <si>
    <t>武官</t>
  </si>
  <si>
    <t>副武官</t>
  </si>
  <si>
    <t>代表</t>
  </si>
  <si>
    <t>副代表</t>
  </si>
  <si>
    <t>一等秘书</t>
  </si>
  <si>
    <t>二等秘书</t>
  </si>
  <si>
    <t>三等秘书</t>
  </si>
  <si>
    <t>随员</t>
  </si>
  <si>
    <t>外交职员</t>
  </si>
  <si>
    <t>总教练</t>
  </si>
  <si>
    <t>组长</t>
  </si>
  <si>
    <t>副组长</t>
  </si>
  <si>
    <t>行长</t>
  </si>
  <si>
    <t>副行长</t>
  </si>
  <si>
    <t>台长</t>
  </si>
  <si>
    <t>副台长</t>
  </si>
  <si>
    <t>理事长</t>
  </si>
  <si>
    <t>副理事长</t>
  </si>
  <si>
    <t>理事</t>
  </si>
  <si>
    <t>首席监事</t>
  </si>
  <si>
    <t>监事</t>
  </si>
  <si>
    <t>参事</t>
  </si>
  <si>
    <t>会长</t>
  </si>
  <si>
    <t>副会长</t>
  </si>
  <si>
    <t>干事</t>
  </si>
  <si>
    <t>总干事</t>
  </si>
  <si>
    <t>副总干事</t>
  </si>
  <si>
    <t>社长</t>
  </si>
  <si>
    <t>副社长</t>
  </si>
  <si>
    <t>馆长</t>
  </si>
  <si>
    <t>副馆长</t>
  </si>
  <si>
    <t>名誉馆长</t>
  </si>
  <si>
    <t>所长</t>
  </si>
  <si>
    <t>副所长</t>
  </si>
  <si>
    <t>名誉所长</t>
  </si>
  <si>
    <t>院长</t>
  </si>
  <si>
    <t>副院长</t>
  </si>
  <si>
    <t>校长</t>
  </si>
  <si>
    <t>副校长</t>
  </si>
  <si>
    <t>名誉校长</t>
  </si>
  <si>
    <t>教务长</t>
  </si>
  <si>
    <t>副教务长</t>
  </si>
  <si>
    <t>总务长</t>
  </si>
  <si>
    <t>副总务长</t>
  </si>
  <si>
    <t>教育长</t>
  </si>
  <si>
    <t>副教育长</t>
  </si>
  <si>
    <t>船长</t>
  </si>
  <si>
    <t>副船长</t>
  </si>
  <si>
    <t>总船长</t>
  </si>
  <si>
    <t>副总船长</t>
  </si>
  <si>
    <t>护士长</t>
  </si>
  <si>
    <t>园长</t>
  </si>
  <si>
    <t>副园长</t>
  </si>
  <si>
    <t>董事长</t>
  </si>
  <si>
    <t>副董事长</t>
  </si>
  <si>
    <t>董事</t>
  </si>
  <si>
    <t>常务董事</t>
  </si>
  <si>
    <t>轮机长</t>
  </si>
  <si>
    <t>副轮机长</t>
  </si>
  <si>
    <t>总轮机长</t>
  </si>
  <si>
    <t>副总轮机长</t>
  </si>
  <si>
    <t>总经理</t>
  </si>
  <si>
    <t>副总经理</t>
  </si>
  <si>
    <t>经理</t>
  </si>
  <si>
    <t>副经理</t>
  </si>
  <si>
    <t>分局长</t>
  </si>
  <si>
    <t>副分局长</t>
  </si>
  <si>
    <t>站长</t>
  </si>
  <si>
    <t>副站长</t>
  </si>
  <si>
    <t>厂长</t>
  </si>
  <si>
    <t>副厂长</t>
  </si>
  <si>
    <t>场长</t>
  </si>
  <si>
    <t>副场长</t>
  </si>
  <si>
    <t>指挥</t>
  </si>
  <si>
    <t>副指挥</t>
  </si>
  <si>
    <t>总指挥</t>
  </si>
  <si>
    <t>副总指挥</t>
  </si>
  <si>
    <t>调度长</t>
  </si>
  <si>
    <t>副调度长</t>
  </si>
  <si>
    <t>总调度长</t>
  </si>
  <si>
    <t>副总调度长</t>
  </si>
  <si>
    <t>调度</t>
  </si>
  <si>
    <t>大副</t>
  </si>
  <si>
    <t>二副</t>
  </si>
  <si>
    <t>三副</t>
  </si>
  <si>
    <t>总设计师</t>
  </si>
  <si>
    <t>总工艺师</t>
  </si>
  <si>
    <t>副总工艺师</t>
  </si>
  <si>
    <t>总地质师</t>
  </si>
  <si>
    <t>副总地质师</t>
  </si>
  <si>
    <t>总农经师</t>
  </si>
  <si>
    <t>副总农经师</t>
  </si>
  <si>
    <t>总飞行师</t>
  </si>
  <si>
    <t>副总飞行师</t>
  </si>
  <si>
    <t>参谋长</t>
  </si>
  <si>
    <t>副参谋长</t>
  </si>
  <si>
    <t>参谋长助理</t>
  </si>
  <si>
    <t>参谋</t>
  </si>
  <si>
    <t>司令员</t>
  </si>
  <si>
    <t>副司令员</t>
  </si>
  <si>
    <t>军长</t>
  </si>
  <si>
    <t>副军长</t>
  </si>
  <si>
    <t>师长</t>
  </si>
  <si>
    <t>副师长</t>
  </si>
  <si>
    <t>旅长</t>
  </si>
  <si>
    <t>副旅长</t>
  </si>
  <si>
    <t>团长</t>
  </si>
  <si>
    <t>副团长</t>
  </si>
  <si>
    <t>营长</t>
  </si>
  <si>
    <t>副营长</t>
  </si>
  <si>
    <t>连长</t>
  </si>
  <si>
    <t>副连长</t>
  </si>
  <si>
    <t>排长</t>
  </si>
  <si>
    <t>副排长</t>
  </si>
  <si>
    <t>班长</t>
  </si>
  <si>
    <t>副班长</t>
  </si>
  <si>
    <t>舰长</t>
  </si>
  <si>
    <t>副舰长</t>
  </si>
  <si>
    <t>舰务长</t>
  </si>
  <si>
    <t>副舰务长</t>
  </si>
  <si>
    <t>航海长</t>
  </si>
  <si>
    <t>副航海长</t>
  </si>
  <si>
    <t>艇长</t>
  </si>
  <si>
    <t>副艇长</t>
  </si>
  <si>
    <t>机长</t>
  </si>
  <si>
    <t>副机长</t>
  </si>
  <si>
    <t>领航长</t>
  </si>
  <si>
    <t>副领行长</t>
  </si>
  <si>
    <t>大队长</t>
  </si>
  <si>
    <t>副大队长</t>
  </si>
  <si>
    <t>队长</t>
  </si>
  <si>
    <t>副队长</t>
  </si>
  <si>
    <t>总队长</t>
  </si>
  <si>
    <t>副总队长</t>
  </si>
  <si>
    <t>中队长</t>
  </si>
  <si>
    <t>副中队长</t>
  </si>
  <si>
    <t>支队长</t>
  </si>
  <si>
    <t>副支队长</t>
  </si>
  <si>
    <t>分队长</t>
  </si>
  <si>
    <t>副分队长</t>
  </si>
  <si>
    <t>区队长</t>
  </si>
  <si>
    <t>副区队长</t>
  </si>
  <si>
    <t>哨长</t>
  </si>
  <si>
    <t>副哨长</t>
  </si>
  <si>
    <t>政委</t>
  </si>
  <si>
    <t>副政委</t>
  </si>
  <si>
    <t>教导员</t>
  </si>
  <si>
    <t>副教导员</t>
  </si>
  <si>
    <t>协理员</t>
  </si>
  <si>
    <t>副协理员</t>
  </si>
  <si>
    <t>指导员</t>
  </si>
  <si>
    <t>副指导员</t>
  </si>
  <si>
    <t>助理员</t>
  </si>
  <si>
    <t>军事代表</t>
  </si>
  <si>
    <t>总军事代表</t>
  </si>
  <si>
    <t>副总军事代表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</si>
</sst>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
      <color theme="1"/>
      <name val="宋体"/>
      <charset val="134"/>
    </font>
    <font>
      <sz val="10"/>
      <color theme="1"/>
      <name val="等线"/>
      <charset val="134"/>
      <scheme val="minor"/>
    </font>
    <font>
      <b/>
      <sz val="18"/>
      <color theme="1"/>
      <name val="华文中宋"/>
      <charset val="134"/>
    </font>
    <font>
      <sz val="11"/>
      <color theme="1"/>
      <name val="宋体"/>
      <charset val="134"/>
    </font>
    <font>
      <sz val="12"/>
      <color theme="1"/>
      <name val="等线"/>
      <charset val="134"/>
      <scheme val="minor"/>
    </font>
    <font>
      <sz val="10"/>
      <color theme="1"/>
      <name val="宋体"/>
      <charset val="134"/>
    </font>
    <font>
      <sz val="8"/>
      <color theme="1"/>
      <name val="宋体"/>
      <charset val="134"/>
    </font>
    <font>
      <sz val="9"/>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sz val="12"/>
      <name val="宋体"/>
      <charset val="134"/>
    </font>
    <font>
      <sz val="11"/>
      <name val="宋体"/>
      <charset val="134"/>
    </font>
    <font>
      <b/>
      <sz val="1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4" borderId="9" applyNumberFormat="0" applyAlignment="0" applyProtection="0">
      <alignment vertical="center"/>
    </xf>
    <xf numFmtId="0" fontId="18" fillId="5" borderId="10" applyNumberFormat="0" applyAlignment="0" applyProtection="0">
      <alignment vertical="center"/>
    </xf>
    <xf numFmtId="0" fontId="19" fillId="5" borderId="9" applyNumberFormat="0" applyAlignment="0" applyProtection="0">
      <alignment vertical="center"/>
    </xf>
    <xf numFmtId="0" fontId="20" fillId="6"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57">
    <xf numFmtId="0" fontId="0" fillId="0" borderId="0" xfId="0">
      <alignment vertical="center"/>
    </xf>
    <xf numFmtId="0" fontId="1" fillId="0" borderId="0" xfId="0" applyFont="1">
      <alignment vertical="center"/>
    </xf>
    <xf numFmtId="0" fontId="2" fillId="0" borderId="0" xfId="0" applyFont="1">
      <alignment vertical="center"/>
    </xf>
    <xf numFmtId="49" fontId="1" fillId="0" borderId="0" xfId="0" applyNumberFormat="1" applyFont="1">
      <alignment vertical="center"/>
    </xf>
    <xf numFmtId="9" fontId="1" fillId="0" borderId="0" xfId="0" applyNumberFormat="1" applyFont="1">
      <alignment vertical="center"/>
    </xf>
    <xf numFmtId="0" fontId="3"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49" fontId="4" fillId="0" borderId="0" xfId="0" applyNumberFormat="1" applyFont="1">
      <alignment vertical="center"/>
    </xf>
    <xf numFmtId="49" fontId="0" fillId="0" borderId="0" xfId="0" applyNumberFormat="1" applyAlignment="1">
      <alignment horizontal="center" vertical="center"/>
    </xf>
    <xf numFmtId="49" fontId="0" fillId="0" borderId="0" xfId="0" applyNumberFormat="1">
      <alignment vertical="center"/>
    </xf>
    <xf numFmtId="0" fontId="3" fillId="0" borderId="0" xfId="0" applyFont="1" applyBorder="1" applyAlignment="1">
      <alignment horizontal="center" vertical="top"/>
    </xf>
    <xf numFmtId="0" fontId="1" fillId="0" borderId="0" xfId="0" applyFont="1" applyBorder="1" applyAlignment="1">
      <alignment horizontal="left" vertical="center"/>
    </xf>
    <xf numFmtId="49" fontId="1" fillId="0" borderId="0" xfId="0" applyNumberFormat="1" applyFont="1" applyBorder="1" applyAlignment="1">
      <alignment horizontal="right" vertical="center"/>
    </xf>
    <xf numFmtId="49" fontId="1" fillId="0" borderId="0" xfId="0" applyNumberFormat="1" applyFont="1" applyBorder="1" applyAlignment="1" applyProtection="1">
      <alignment horizontal="left" vertical="top"/>
      <protection locked="0"/>
    </xf>
    <xf numFmtId="0" fontId="1" fillId="0" borderId="1" xfId="0" applyFont="1" applyBorder="1" applyAlignment="1">
      <alignment horizontal="left" vertical="center"/>
    </xf>
    <xf numFmtId="49" fontId="3" fillId="0" borderId="1" xfId="0" applyNumberFormat="1" applyFont="1" applyBorder="1" applyAlignment="1">
      <alignment horizontal="center" vertical="top"/>
    </xf>
    <xf numFmtId="0" fontId="3" fillId="0" borderId="1" xfId="0" applyFont="1" applyBorder="1" applyAlignment="1">
      <alignment horizontal="center" vertical="top"/>
    </xf>
    <xf numFmtId="49" fontId="1" fillId="0" borderId="1" xfId="0" applyNumberFormat="1" applyFont="1" applyBorder="1" applyAlignment="1">
      <alignment horizontal="right" vertical="center"/>
    </xf>
    <xf numFmtId="49" fontId="1" fillId="0" borderId="0" xfId="0" applyNumberFormat="1" applyFont="1" applyBorder="1" applyAlignment="1">
      <alignment horizontal="left" vertical="center"/>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3" xfId="0" applyNumberFormat="1" applyFont="1" applyBorder="1">
      <alignment vertical="center"/>
    </xf>
    <xf numFmtId="49" fontId="1" fillId="0" borderId="3" xfId="0" applyNumberFormat="1" applyFont="1" applyBorder="1" applyAlignment="1">
      <alignment horizontal="left" vertical="center"/>
    </xf>
    <xf numFmtId="0" fontId="1" fillId="0" borderId="3" xfId="0" applyFont="1" applyBorder="1" applyProtection="1">
      <alignment vertical="center"/>
      <protection locked="0"/>
    </xf>
    <xf numFmtId="0" fontId="1" fillId="0" borderId="3" xfId="0" applyFont="1" applyBorder="1">
      <alignment vertical="center"/>
    </xf>
    <xf numFmtId="49" fontId="1" fillId="0" borderId="5" xfId="0" applyNumberFormat="1" applyFont="1" applyBorder="1" applyAlignment="1" applyProtection="1">
      <alignment horizontal="left" vertical="center"/>
      <protection locked="0"/>
    </xf>
    <xf numFmtId="0" fontId="2" fillId="0" borderId="3" xfId="0" applyFont="1" applyBorder="1" applyAlignment="1">
      <alignment horizontal="center" vertical="center"/>
    </xf>
    <xf numFmtId="49" fontId="6" fillId="0" borderId="3" xfId="0" applyNumberFormat="1" applyFont="1" applyFill="1" applyBorder="1" applyAlignment="1" applyProtection="1">
      <alignment vertical="center"/>
      <protection locked="0" hidden="1"/>
    </xf>
    <xf numFmtId="49" fontId="1" fillId="0" borderId="3" xfId="0" applyNumberFormat="1" applyFont="1" applyBorder="1" applyAlignment="1" applyProtection="1">
      <alignment horizontal="center" vertical="center"/>
      <protection locked="0"/>
    </xf>
    <xf numFmtId="49" fontId="1" fillId="0" borderId="3" xfId="0" applyNumberFormat="1" applyFont="1" applyBorder="1" applyProtection="1">
      <alignment vertical="center"/>
      <protection locked="0"/>
    </xf>
    <xf numFmtId="0" fontId="1" fillId="0" borderId="3" xfId="0" applyFont="1" applyBorder="1" applyAlignment="1" applyProtection="1">
      <alignment horizontal="center" vertical="center"/>
      <protection locked="0"/>
    </xf>
    <xf numFmtId="49" fontId="1" fillId="0" borderId="3" xfId="0" applyNumberFormat="1" applyFont="1" applyBorder="1" applyProtection="1">
      <alignment vertical="center"/>
      <protection hidden="1"/>
    </xf>
    <xf numFmtId="0" fontId="1" fillId="0" borderId="0" xfId="0" applyFont="1" applyBorder="1" applyProtection="1">
      <alignment vertical="center"/>
      <protection locked="0"/>
    </xf>
    <xf numFmtId="9" fontId="1" fillId="0" borderId="0" xfId="0" applyNumberFormat="1" applyFont="1" applyBorder="1" applyAlignment="1" applyProtection="1">
      <alignment horizontal="center" vertical="center" shrinkToFit="1"/>
      <protection locked="0"/>
    </xf>
    <xf numFmtId="49" fontId="1" fillId="0" borderId="0" xfId="0" applyNumberFormat="1" applyFont="1" applyBorder="1" applyAlignment="1">
      <alignment vertical="center"/>
    </xf>
    <xf numFmtId="0" fontId="7" fillId="0" borderId="3" xfId="0" applyFont="1" applyBorder="1" applyAlignment="1">
      <alignment horizontal="center" vertical="center" wrapText="1"/>
    </xf>
    <xf numFmtId="0" fontId="1" fillId="2" borderId="3" xfId="0" applyFont="1" applyFill="1" applyBorder="1" applyAlignment="1" applyProtection="1">
      <alignment horizontal="center" vertical="center" shrinkToFit="1"/>
      <protection hidden="1"/>
    </xf>
    <xf numFmtId="0" fontId="8" fillId="2" borderId="3" xfId="0" applyFont="1" applyFill="1" applyBorder="1" applyAlignment="1" applyProtection="1">
      <alignment horizontal="center" vertical="center" shrinkToFit="1"/>
      <protection hidden="1"/>
    </xf>
    <xf numFmtId="0" fontId="1" fillId="0" borderId="3" xfId="0" applyFont="1" applyBorder="1" applyAlignment="1">
      <alignment horizontal="left" vertical="center"/>
    </xf>
    <xf numFmtId="49" fontId="1" fillId="0" borderId="5" xfId="0" applyNumberFormat="1" applyFont="1" applyBorder="1" applyAlignment="1" applyProtection="1">
      <alignment horizontal="center" vertical="center"/>
      <protection locked="0"/>
    </xf>
    <xf numFmtId="49" fontId="1" fillId="0" borderId="3" xfId="0" applyNumberFormat="1" applyFont="1" applyBorder="1" applyAlignment="1">
      <alignment horizontal="center" vertical="center"/>
    </xf>
    <xf numFmtId="0" fontId="1" fillId="2" borderId="3" xfId="0" applyFont="1" applyFill="1" applyBorder="1" applyProtection="1">
      <alignment vertical="center"/>
      <protection hidden="1"/>
    </xf>
    <xf numFmtId="0" fontId="1" fillId="0" borderId="3" xfId="0" applyFont="1" applyBorder="1" applyAlignment="1" applyProtection="1">
      <alignment horizontal="left" vertical="center"/>
      <protection locked="0"/>
    </xf>
    <xf numFmtId="49" fontId="6" fillId="0" borderId="3"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right" vertical="center"/>
      <protection hidden="1"/>
    </xf>
    <xf numFmtId="0" fontId="0" fillId="0" borderId="0" xfId="0" applyBorder="1">
      <alignment vertical="center"/>
    </xf>
    <xf numFmtId="49" fontId="1" fillId="0" borderId="3" xfId="0" applyNumberFormat="1" applyFont="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0"/>
  <sheetViews>
    <sheetView tabSelected="1" workbookViewId="0">
      <selection activeCell="B7" sqref="B7"/>
    </sheetView>
  </sheetViews>
  <sheetFormatPr defaultColWidth="9" defaultRowHeight="14.25"/>
  <cols>
    <col min="1" max="1" width="4.375" style="11" customWidth="1"/>
    <col min="2" max="2" width="12" style="12" customWidth="1"/>
    <col min="3" max="3" width="6.625" style="13" customWidth="1"/>
    <col min="4" max="4" width="17" style="14" customWidth="1"/>
    <col min="5" max="5" width="5.625" customWidth="1"/>
    <col min="6" max="6" width="10.625" customWidth="1"/>
    <col min="7" max="11" width="5.625" style="11" customWidth="1"/>
    <col min="12" max="12" width="7.75" style="11" customWidth="1"/>
    <col min="13" max="13" width="12.25" customWidth="1"/>
    <col min="14" max="16" width="6.625" customWidth="1"/>
    <col min="17" max="17" width="5.625" customWidth="1"/>
    <col min="20" max="20" width="26.75" customWidth="1"/>
  </cols>
  <sheetData>
    <row r="1" ht="35.1" customHeight="1" spans="1:17">
      <c r="A1" s="15" t="s">
        <v>0</v>
      </c>
      <c r="B1" s="15"/>
      <c r="C1" s="15"/>
      <c r="D1" s="15"/>
      <c r="E1" s="15"/>
      <c r="F1" s="15"/>
      <c r="G1" s="15"/>
      <c r="H1" s="15"/>
      <c r="I1" s="15"/>
      <c r="J1" s="15"/>
      <c r="K1" s="15"/>
      <c r="L1" s="15"/>
      <c r="M1" s="15"/>
      <c r="N1" s="15"/>
      <c r="O1" s="15"/>
      <c r="P1" s="15"/>
      <c r="Q1" s="15"/>
    </row>
    <row r="2" customHeight="1" spans="1:15">
      <c r="A2" s="16" t="s">
        <v>1</v>
      </c>
      <c r="B2" s="16"/>
      <c r="C2" s="16"/>
      <c r="D2" s="16"/>
      <c r="E2" s="16"/>
      <c r="F2" s="17" t="s">
        <v>2</v>
      </c>
      <c r="G2" s="18" t="s">
        <v>3</v>
      </c>
      <c r="H2" s="18"/>
      <c r="I2" s="18"/>
      <c r="J2" s="18"/>
      <c r="K2" s="23"/>
      <c r="M2" s="17" t="s">
        <v>4</v>
      </c>
      <c r="N2" s="17"/>
      <c r="O2" s="44">
        <v>0.12</v>
      </c>
    </row>
    <row r="3" customHeight="1" spans="1:15">
      <c r="A3" s="19"/>
      <c r="B3" s="19"/>
      <c r="C3" s="19"/>
      <c r="D3" s="20"/>
      <c r="E3" s="21"/>
      <c r="F3" s="22"/>
      <c r="G3" s="21"/>
      <c r="H3" s="23"/>
      <c r="I3" s="45"/>
      <c r="J3" s="45"/>
      <c r="K3" s="23"/>
      <c r="M3" s="17" t="s">
        <v>5</v>
      </c>
      <c r="N3" s="17"/>
      <c r="O3" s="44">
        <v>0.12</v>
      </c>
    </row>
    <row r="4" s="9" customFormat="1" customHeight="1" spans="1:17">
      <c r="A4" s="24" t="s">
        <v>6</v>
      </c>
      <c r="B4" s="25" t="s">
        <v>7</v>
      </c>
      <c r="C4" s="26" t="s">
        <v>8</v>
      </c>
      <c r="D4" s="25" t="s">
        <v>9</v>
      </c>
      <c r="E4" s="27" t="s">
        <v>10</v>
      </c>
      <c r="F4" s="28" t="s">
        <v>11</v>
      </c>
      <c r="G4" s="27" t="s">
        <v>12</v>
      </c>
      <c r="H4" s="28" t="s">
        <v>13</v>
      </c>
      <c r="I4" s="28" t="s">
        <v>14</v>
      </c>
      <c r="J4" s="28" t="s">
        <v>15</v>
      </c>
      <c r="K4" s="28" t="s">
        <v>16</v>
      </c>
      <c r="L4" s="28" t="s">
        <v>17</v>
      </c>
      <c r="M4" s="28" t="s">
        <v>18</v>
      </c>
      <c r="N4" s="46" t="s">
        <v>19</v>
      </c>
      <c r="O4" s="47" t="s">
        <v>20</v>
      </c>
      <c r="P4" s="47"/>
      <c r="Q4" s="47"/>
    </row>
    <row r="5" s="10" customFormat="1" customHeight="1" spans="1:17">
      <c r="A5" s="29"/>
      <c r="B5" s="30"/>
      <c r="C5" s="31"/>
      <c r="D5" s="30"/>
      <c r="E5" s="28"/>
      <c r="F5" s="28"/>
      <c r="G5" s="27"/>
      <c r="H5" s="28"/>
      <c r="I5" s="28"/>
      <c r="J5" s="28"/>
      <c r="K5" s="28"/>
      <c r="L5" s="28"/>
      <c r="M5" s="28"/>
      <c r="N5" s="46"/>
      <c r="O5" s="48" t="s">
        <v>21</v>
      </c>
      <c r="P5" s="48" t="s">
        <v>22</v>
      </c>
      <c r="Q5" s="47" t="s">
        <v>23</v>
      </c>
    </row>
    <row r="6" s="9" customFormat="1" ht="20.1" customHeight="1" spans="1:17">
      <c r="A6" s="28" t="s">
        <v>24</v>
      </c>
      <c r="B6" s="57" t="s">
        <v>25</v>
      </c>
      <c r="C6" s="33" t="s">
        <v>26</v>
      </c>
      <c r="D6" s="32" t="s">
        <v>27</v>
      </c>
      <c r="E6" s="34">
        <v>17799</v>
      </c>
      <c r="F6" s="35">
        <v>13912345688</v>
      </c>
      <c r="G6" s="28" t="s">
        <v>28</v>
      </c>
      <c r="H6" s="36" t="s">
        <v>29</v>
      </c>
      <c r="I6" s="49" t="s">
        <v>30</v>
      </c>
      <c r="J6" s="49" t="s">
        <v>31</v>
      </c>
      <c r="K6" s="50" t="s">
        <v>32</v>
      </c>
      <c r="L6" s="51">
        <v>471000</v>
      </c>
      <c r="M6" s="35" t="s">
        <v>33</v>
      </c>
      <c r="N6" s="35">
        <v>3300</v>
      </c>
      <c r="O6" s="52">
        <f t="shared" ref="O6:O37" si="0">ROUND(E6*单位缴存比例,0)</f>
        <v>2136</v>
      </c>
      <c r="P6" s="52">
        <f t="shared" ref="P6:P37" si="1">ROUND(E6*职工缴存比例,0)</f>
        <v>2136</v>
      </c>
      <c r="Q6" s="52">
        <f>SUM(O6:P6)</f>
        <v>4272</v>
      </c>
    </row>
    <row r="7" customHeight="1" spans="1:17">
      <c r="A7" s="37">
        <v>1</v>
      </c>
      <c r="B7" s="38"/>
      <c r="C7" s="39"/>
      <c r="D7" s="40"/>
      <c r="E7" s="34"/>
      <c r="F7" s="34"/>
      <c r="G7" s="41"/>
      <c r="H7" s="36"/>
      <c r="I7" s="53"/>
      <c r="J7" s="53"/>
      <c r="K7" s="50"/>
      <c r="L7" s="54"/>
      <c r="M7" s="34"/>
      <c r="N7" s="34"/>
      <c r="O7" s="52">
        <f t="shared" si="0"/>
        <v>0</v>
      </c>
      <c r="P7" s="52">
        <f t="shared" si="1"/>
        <v>0</v>
      </c>
      <c r="Q7" s="52">
        <f>SUM(O7:P7)</f>
        <v>0</v>
      </c>
    </row>
    <row r="8" customHeight="1" spans="1:17">
      <c r="A8" s="37">
        <v>2</v>
      </c>
      <c r="B8" s="42"/>
      <c r="C8" s="39"/>
      <c r="D8" s="40"/>
      <c r="E8" s="34"/>
      <c r="F8" s="34"/>
      <c r="G8" s="41"/>
      <c r="H8" s="36"/>
      <c r="I8" s="53"/>
      <c r="J8" s="53"/>
      <c r="K8" s="50"/>
      <c r="L8" s="51"/>
      <c r="M8" s="34"/>
      <c r="N8" s="34"/>
      <c r="O8" s="55">
        <f t="shared" si="0"/>
        <v>0</v>
      </c>
      <c r="P8" s="55">
        <f t="shared" si="1"/>
        <v>0</v>
      </c>
      <c r="Q8" s="55">
        <f t="shared" ref="Q8:Q28" si="2">SUM(O8:P8)</f>
        <v>0</v>
      </c>
    </row>
    <row r="9" customHeight="1" spans="1:17">
      <c r="A9" s="37">
        <v>3</v>
      </c>
      <c r="B9" s="42"/>
      <c r="C9" s="39"/>
      <c r="D9" s="40"/>
      <c r="E9" s="34"/>
      <c r="F9" s="34"/>
      <c r="G9" s="41"/>
      <c r="H9" s="36"/>
      <c r="I9" s="53"/>
      <c r="J9" s="53"/>
      <c r="K9" s="50"/>
      <c r="L9" s="51"/>
      <c r="M9" s="34"/>
      <c r="N9" s="34"/>
      <c r="O9" s="55">
        <f t="shared" si="0"/>
        <v>0</v>
      </c>
      <c r="P9" s="55">
        <f t="shared" si="1"/>
        <v>0</v>
      </c>
      <c r="Q9" s="55">
        <f t="shared" si="2"/>
        <v>0</v>
      </c>
    </row>
    <row r="10" customHeight="1" spans="1:17">
      <c r="A10" s="37">
        <v>4</v>
      </c>
      <c r="B10" s="42"/>
      <c r="C10" s="39"/>
      <c r="D10" s="40"/>
      <c r="E10" s="34"/>
      <c r="F10" s="34"/>
      <c r="G10" s="41"/>
      <c r="H10" s="36"/>
      <c r="I10" s="53"/>
      <c r="J10" s="53"/>
      <c r="K10" s="50"/>
      <c r="L10" s="51"/>
      <c r="M10" s="34"/>
      <c r="N10" s="34"/>
      <c r="O10" s="55">
        <f t="shared" si="0"/>
        <v>0</v>
      </c>
      <c r="P10" s="55">
        <f t="shared" si="1"/>
        <v>0</v>
      </c>
      <c r="Q10" s="55">
        <f t="shared" si="2"/>
        <v>0</v>
      </c>
    </row>
    <row r="11" customHeight="1" spans="1:17">
      <c r="A11" s="37">
        <v>5</v>
      </c>
      <c r="B11" s="42"/>
      <c r="C11" s="39"/>
      <c r="D11" s="40"/>
      <c r="E11" s="34"/>
      <c r="F11" s="34"/>
      <c r="G11" s="41"/>
      <c r="H11" s="36"/>
      <c r="I11" s="53"/>
      <c r="J11" s="53"/>
      <c r="K11" s="50"/>
      <c r="L11" s="51"/>
      <c r="M11" s="34"/>
      <c r="N11" s="34"/>
      <c r="O11" s="55">
        <f t="shared" si="0"/>
        <v>0</v>
      </c>
      <c r="P11" s="55">
        <f t="shared" si="1"/>
        <v>0</v>
      </c>
      <c r="Q11" s="55">
        <f t="shared" si="2"/>
        <v>0</v>
      </c>
    </row>
    <row r="12" customHeight="1" spans="1:17">
      <c r="A12" s="37">
        <v>6</v>
      </c>
      <c r="B12" s="42"/>
      <c r="C12" s="39"/>
      <c r="D12" s="40"/>
      <c r="E12" s="34"/>
      <c r="F12" s="34"/>
      <c r="G12" s="41"/>
      <c r="H12" s="36"/>
      <c r="I12" s="53"/>
      <c r="J12" s="53"/>
      <c r="K12" s="50"/>
      <c r="L12" s="51"/>
      <c r="M12" s="34"/>
      <c r="N12" s="34"/>
      <c r="O12" s="55">
        <f t="shared" si="0"/>
        <v>0</v>
      </c>
      <c r="P12" s="55">
        <f t="shared" si="1"/>
        <v>0</v>
      </c>
      <c r="Q12" s="55">
        <f t="shared" si="2"/>
        <v>0</v>
      </c>
    </row>
    <row r="13" customHeight="1" spans="1:17">
      <c r="A13" s="37">
        <v>7</v>
      </c>
      <c r="B13" s="42"/>
      <c r="C13" s="39"/>
      <c r="D13" s="40"/>
      <c r="E13" s="34"/>
      <c r="F13" s="41"/>
      <c r="G13" s="41"/>
      <c r="H13" s="36"/>
      <c r="I13" s="53"/>
      <c r="J13" s="53"/>
      <c r="K13" s="50"/>
      <c r="L13" s="51"/>
      <c r="M13" s="34"/>
      <c r="N13" s="34"/>
      <c r="O13" s="55">
        <f t="shared" si="0"/>
        <v>0</v>
      </c>
      <c r="P13" s="55">
        <f t="shared" si="1"/>
        <v>0</v>
      </c>
      <c r="Q13" s="55">
        <f t="shared" si="2"/>
        <v>0</v>
      </c>
    </row>
    <row r="14" customHeight="1" spans="1:17">
      <c r="A14" s="37">
        <v>8</v>
      </c>
      <c r="B14" s="42"/>
      <c r="C14" s="39"/>
      <c r="D14" s="40"/>
      <c r="E14" s="34"/>
      <c r="F14" s="34"/>
      <c r="G14" s="41"/>
      <c r="H14" s="36"/>
      <c r="I14" s="53"/>
      <c r="J14" s="53"/>
      <c r="K14" s="50"/>
      <c r="L14" s="51"/>
      <c r="M14" s="34"/>
      <c r="N14" s="34"/>
      <c r="O14" s="55">
        <f t="shared" si="0"/>
        <v>0</v>
      </c>
      <c r="P14" s="55">
        <f t="shared" si="1"/>
        <v>0</v>
      </c>
      <c r="Q14" s="55">
        <f t="shared" si="2"/>
        <v>0</v>
      </c>
    </row>
    <row r="15" customHeight="1" spans="1:17">
      <c r="A15" s="37">
        <v>9</v>
      </c>
      <c r="B15" s="42"/>
      <c r="C15" s="39"/>
      <c r="D15" s="40"/>
      <c r="E15" s="34"/>
      <c r="F15" s="34"/>
      <c r="G15" s="41"/>
      <c r="H15" s="36"/>
      <c r="I15" s="53"/>
      <c r="J15" s="53"/>
      <c r="K15" s="50"/>
      <c r="L15" s="51"/>
      <c r="M15" s="34"/>
      <c r="N15" s="34"/>
      <c r="O15" s="55">
        <f t="shared" si="0"/>
        <v>0</v>
      </c>
      <c r="P15" s="55">
        <f t="shared" si="1"/>
        <v>0</v>
      </c>
      <c r="Q15" s="55">
        <f t="shared" si="2"/>
        <v>0</v>
      </c>
    </row>
    <row r="16" customHeight="1" spans="1:17">
      <c r="A16" s="37">
        <v>10</v>
      </c>
      <c r="B16" s="42"/>
      <c r="C16" s="39"/>
      <c r="D16" s="40"/>
      <c r="E16" s="34"/>
      <c r="F16" s="34"/>
      <c r="G16" s="41"/>
      <c r="H16" s="36"/>
      <c r="I16" s="53"/>
      <c r="J16" s="53"/>
      <c r="K16" s="50"/>
      <c r="L16" s="51"/>
      <c r="M16" s="34"/>
      <c r="N16" s="34"/>
      <c r="O16" s="55">
        <f t="shared" si="0"/>
        <v>0</v>
      </c>
      <c r="P16" s="55">
        <f t="shared" si="1"/>
        <v>0</v>
      </c>
      <c r="Q16" s="55">
        <f t="shared" si="2"/>
        <v>0</v>
      </c>
    </row>
    <row r="17" customHeight="1" spans="1:17">
      <c r="A17" s="37">
        <v>11</v>
      </c>
      <c r="B17" s="42"/>
      <c r="C17" s="39"/>
      <c r="D17" s="40"/>
      <c r="E17" s="34"/>
      <c r="F17" s="34"/>
      <c r="G17" s="41"/>
      <c r="H17" s="36"/>
      <c r="I17" s="53"/>
      <c r="J17" s="53"/>
      <c r="K17" s="50"/>
      <c r="L17" s="51"/>
      <c r="M17" s="34"/>
      <c r="N17" s="34"/>
      <c r="O17" s="55">
        <f t="shared" si="0"/>
        <v>0</v>
      </c>
      <c r="P17" s="55">
        <f t="shared" si="1"/>
        <v>0</v>
      </c>
      <c r="Q17" s="55">
        <f t="shared" si="2"/>
        <v>0</v>
      </c>
    </row>
    <row r="18" customHeight="1" spans="1:17">
      <c r="A18" s="37">
        <v>12</v>
      </c>
      <c r="B18" s="42"/>
      <c r="C18" s="39"/>
      <c r="D18" s="40"/>
      <c r="E18" s="34"/>
      <c r="F18" s="34"/>
      <c r="G18" s="41"/>
      <c r="H18" s="36"/>
      <c r="I18" s="53"/>
      <c r="J18" s="53"/>
      <c r="K18" s="50"/>
      <c r="L18" s="51"/>
      <c r="M18" s="34"/>
      <c r="N18" s="34"/>
      <c r="O18" s="55">
        <f t="shared" si="0"/>
        <v>0</v>
      </c>
      <c r="P18" s="55">
        <f t="shared" si="1"/>
        <v>0</v>
      </c>
      <c r="Q18" s="55">
        <f t="shared" si="2"/>
        <v>0</v>
      </c>
    </row>
    <row r="19" customHeight="1" spans="1:17">
      <c r="A19" s="37">
        <v>13</v>
      </c>
      <c r="B19" s="42"/>
      <c r="C19" s="39"/>
      <c r="D19" s="40"/>
      <c r="E19" s="34"/>
      <c r="F19" s="34"/>
      <c r="G19" s="41"/>
      <c r="H19" s="36"/>
      <c r="I19" s="53"/>
      <c r="J19" s="53"/>
      <c r="K19" s="50"/>
      <c r="L19" s="51"/>
      <c r="M19" s="34"/>
      <c r="N19" s="34"/>
      <c r="O19" s="55">
        <f t="shared" si="0"/>
        <v>0</v>
      </c>
      <c r="P19" s="55">
        <f t="shared" si="1"/>
        <v>0</v>
      </c>
      <c r="Q19" s="55">
        <f t="shared" si="2"/>
        <v>0</v>
      </c>
    </row>
    <row r="20" customHeight="1" spans="1:17">
      <c r="A20" s="37">
        <v>14</v>
      </c>
      <c r="B20" s="42"/>
      <c r="C20" s="39"/>
      <c r="D20" s="40"/>
      <c r="E20" s="34"/>
      <c r="F20" s="34"/>
      <c r="G20" s="41"/>
      <c r="H20" s="36"/>
      <c r="I20" s="53"/>
      <c r="J20" s="53"/>
      <c r="K20" s="50"/>
      <c r="L20" s="51"/>
      <c r="M20" s="34"/>
      <c r="N20" s="34"/>
      <c r="O20" s="55">
        <f t="shared" si="0"/>
        <v>0</v>
      </c>
      <c r="P20" s="55">
        <f t="shared" si="1"/>
        <v>0</v>
      </c>
      <c r="Q20" s="55">
        <f t="shared" si="2"/>
        <v>0</v>
      </c>
    </row>
    <row r="21" customHeight="1" spans="1:17">
      <c r="A21" s="37">
        <v>15</v>
      </c>
      <c r="B21" s="42"/>
      <c r="C21" s="39"/>
      <c r="D21" s="40"/>
      <c r="E21" s="34"/>
      <c r="F21" s="34"/>
      <c r="G21" s="41"/>
      <c r="H21" s="36"/>
      <c r="I21" s="53"/>
      <c r="J21" s="53"/>
      <c r="K21" s="50"/>
      <c r="L21" s="51"/>
      <c r="M21" s="34"/>
      <c r="N21" s="34"/>
      <c r="O21" s="55">
        <f t="shared" si="0"/>
        <v>0</v>
      </c>
      <c r="P21" s="55">
        <f t="shared" si="1"/>
        <v>0</v>
      </c>
      <c r="Q21" s="55">
        <f t="shared" si="2"/>
        <v>0</v>
      </c>
    </row>
    <row r="22" customHeight="1" spans="1:17">
      <c r="A22" s="37">
        <v>16</v>
      </c>
      <c r="B22" s="42"/>
      <c r="C22" s="39"/>
      <c r="D22" s="40"/>
      <c r="E22" s="34"/>
      <c r="F22" s="34"/>
      <c r="G22" s="41"/>
      <c r="H22" s="36"/>
      <c r="I22" s="53"/>
      <c r="J22" s="53"/>
      <c r="K22" s="50"/>
      <c r="L22" s="51"/>
      <c r="M22" s="34"/>
      <c r="N22" s="34"/>
      <c r="O22" s="55">
        <f t="shared" si="0"/>
        <v>0</v>
      </c>
      <c r="P22" s="55">
        <f t="shared" si="1"/>
        <v>0</v>
      </c>
      <c r="Q22" s="55">
        <f t="shared" si="2"/>
        <v>0</v>
      </c>
    </row>
    <row r="23" customHeight="1" spans="1:17">
      <c r="A23" s="37">
        <v>17</v>
      </c>
      <c r="B23" s="42"/>
      <c r="C23" s="39"/>
      <c r="D23" s="40"/>
      <c r="E23" s="34"/>
      <c r="F23" s="34"/>
      <c r="G23" s="41"/>
      <c r="H23" s="36"/>
      <c r="I23" s="53"/>
      <c r="J23" s="53"/>
      <c r="K23" s="50"/>
      <c r="L23" s="51"/>
      <c r="M23" s="34"/>
      <c r="N23" s="34"/>
      <c r="O23" s="55">
        <f t="shared" si="0"/>
        <v>0</v>
      </c>
      <c r="P23" s="55">
        <f t="shared" si="1"/>
        <v>0</v>
      </c>
      <c r="Q23" s="55">
        <f t="shared" si="2"/>
        <v>0</v>
      </c>
    </row>
    <row r="24" customHeight="1" spans="1:17">
      <c r="A24" s="37">
        <v>18</v>
      </c>
      <c r="B24" s="42"/>
      <c r="C24" s="39"/>
      <c r="D24" s="40"/>
      <c r="E24" s="34"/>
      <c r="F24" s="34"/>
      <c r="G24" s="41"/>
      <c r="H24" s="36"/>
      <c r="I24" s="53"/>
      <c r="J24" s="53"/>
      <c r="K24" s="50"/>
      <c r="L24" s="51"/>
      <c r="M24" s="34"/>
      <c r="N24" s="34"/>
      <c r="O24" s="55">
        <f t="shared" si="0"/>
        <v>0</v>
      </c>
      <c r="P24" s="55">
        <f t="shared" si="1"/>
        <v>0</v>
      </c>
      <c r="Q24" s="55">
        <f t="shared" si="2"/>
        <v>0</v>
      </c>
    </row>
    <row r="25" spans="1:17">
      <c r="A25" s="37">
        <v>19</v>
      </c>
      <c r="B25" s="42"/>
      <c r="C25" s="39"/>
      <c r="D25" s="40"/>
      <c r="E25" s="34"/>
      <c r="F25" s="34"/>
      <c r="G25" s="41"/>
      <c r="H25" s="36"/>
      <c r="I25" s="53"/>
      <c r="J25" s="53"/>
      <c r="K25" s="50"/>
      <c r="L25" s="51"/>
      <c r="M25" s="34"/>
      <c r="N25" s="34"/>
      <c r="O25" s="55">
        <f t="shared" si="0"/>
        <v>0</v>
      </c>
      <c r="P25" s="55">
        <f t="shared" si="1"/>
        <v>0</v>
      </c>
      <c r="Q25" s="55">
        <f t="shared" si="2"/>
        <v>0</v>
      </c>
    </row>
    <row r="26" spans="1:17">
      <c r="A26" s="37">
        <v>20</v>
      </c>
      <c r="B26" s="42"/>
      <c r="C26" s="39"/>
      <c r="D26" s="40"/>
      <c r="E26" s="34"/>
      <c r="F26" s="34"/>
      <c r="G26" s="41"/>
      <c r="H26" s="36"/>
      <c r="I26" s="53"/>
      <c r="J26" s="53"/>
      <c r="K26" s="50"/>
      <c r="L26" s="51"/>
      <c r="M26" s="34"/>
      <c r="N26" s="34"/>
      <c r="O26" s="55">
        <f t="shared" si="0"/>
        <v>0</v>
      </c>
      <c r="P26" s="55">
        <f t="shared" si="1"/>
        <v>0</v>
      </c>
      <c r="Q26" s="55">
        <f t="shared" si="2"/>
        <v>0</v>
      </c>
    </row>
    <row r="27" spans="1:17">
      <c r="A27" s="37">
        <v>21</v>
      </c>
      <c r="B27" s="42"/>
      <c r="C27" s="39"/>
      <c r="D27" s="40"/>
      <c r="E27" s="34"/>
      <c r="F27" s="34"/>
      <c r="G27" s="41"/>
      <c r="H27" s="36"/>
      <c r="I27" s="53"/>
      <c r="J27" s="53"/>
      <c r="K27" s="50"/>
      <c r="L27" s="51"/>
      <c r="M27" s="34"/>
      <c r="N27" s="34"/>
      <c r="O27" s="55">
        <f t="shared" si="0"/>
        <v>0</v>
      </c>
      <c r="P27" s="55">
        <f t="shared" si="1"/>
        <v>0</v>
      </c>
      <c r="Q27" s="55">
        <f t="shared" si="2"/>
        <v>0</v>
      </c>
    </row>
    <row r="28" spans="1:17">
      <c r="A28" s="37">
        <v>22</v>
      </c>
      <c r="B28" s="42"/>
      <c r="C28" s="39"/>
      <c r="D28" s="40"/>
      <c r="E28" s="34"/>
      <c r="F28" s="34"/>
      <c r="G28" s="41"/>
      <c r="H28" s="36"/>
      <c r="I28" s="53"/>
      <c r="J28" s="53"/>
      <c r="K28" s="50"/>
      <c r="L28" s="51"/>
      <c r="M28" s="34"/>
      <c r="N28" s="34"/>
      <c r="O28" s="55">
        <f t="shared" si="0"/>
        <v>0</v>
      </c>
      <c r="P28" s="55">
        <f t="shared" si="1"/>
        <v>0</v>
      </c>
      <c r="Q28" s="55">
        <f t="shared" si="2"/>
        <v>0</v>
      </c>
    </row>
    <row r="29" spans="1:17">
      <c r="A29" s="37">
        <v>23</v>
      </c>
      <c r="B29" s="42"/>
      <c r="C29" s="39"/>
      <c r="D29" s="40"/>
      <c r="E29" s="34"/>
      <c r="F29" s="34"/>
      <c r="G29" s="41"/>
      <c r="H29" s="36"/>
      <c r="I29" s="53"/>
      <c r="J29" s="53"/>
      <c r="K29" s="50"/>
      <c r="L29" s="51"/>
      <c r="M29" s="34"/>
      <c r="N29" s="34"/>
      <c r="O29" s="55">
        <f t="shared" si="0"/>
        <v>0</v>
      </c>
      <c r="P29" s="55">
        <f t="shared" si="1"/>
        <v>0</v>
      </c>
      <c r="Q29" s="55">
        <f t="shared" ref="Q29:Q37" si="3">SUM(O29:P29)</f>
        <v>0</v>
      </c>
    </row>
    <row r="30" spans="1:17">
      <c r="A30" s="37">
        <v>24</v>
      </c>
      <c r="B30" s="42"/>
      <c r="C30" s="39"/>
      <c r="D30" s="40"/>
      <c r="E30" s="34"/>
      <c r="F30" s="34"/>
      <c r="G30" s="41"/>
      <c r="H30" s="36"/>
      <c r="I30" s="53"/>
      <c r="J30" s="53"/>
      <c r="K30" s="50"/>
      <c r="L30" s="51"/>
      <c r="M30" s="34"/>
      <c r="N30" s="34"/>
      <c r="O30" s="55">
        <f t="shared" si="0"/>
        <v>0</v>
      </c>
      <c r="P30" s="55">
        <f t="shared" si="1"/>
        <v>0</v>
      </c>
      <c r="Q30" s="55">
        <f t="shared" si="3"/>
        <v>0</v>
      </c>
    </row>
    <row r="31" spans="1:17">
      <c r="A31" s="37">
        <v>25</v>
      </c>
      <c r="B31" s="42"/>
      <c r="C31" s="39"/>
      <c r="D31" s="40"/>
      <c r="E31" s="34"/>
      <c r="F31" s="34"/>
      <c r="G31" s="41"/>
      <c r="H31" s="36"/>
      <c r="I31" s="53"/>
      <c r="J31" s="53"/>
      <c r="K31" s="50"/>
      <c r="L31" s="51"/>
      <c r="M31" s="34"/>
      <c r="N31" s="34"/>
      <c r="O31" s="55">
        <f t="shared" si="0"/>
        <v>0</v>
      </c>
      <c r="P31" s="55">
        <f t="shared" si="1"/>
        <v>0</v>
      </c>
      <c r="Q31" s="55">
        <f t="shared" si="3"/>
        <v>0</v>
      </c>
    </row>
    <row r="32" spans="1:17">
      <c r="A32" s="37">
        <v>26</v>
      </c>
      <c r="B32" s="42"/>
      <c r="C32" s="39"/>
      <c r="D32" s="40"/>
      <c r="E32" s="34"/>
      <c r="F32" s="34"/>
      <c r="G32" s="41"/>
      <c r="H32" s="36"/>
      <c r="I32" s="53"/>
      <c r="J32" s="53"/>
      <c r="K32" s="50"/>
      <c r="L32" s="51"/>
      <c r="M32" s="34"/>
      <c r="N32" s="34"/>
      <c r="O32" s="55">
        <f t="shared" si="0"/>
        <v>0</v>
      </c>
      <c r="P32" s="55">
        <f t="shared" si="1"/>
        <v>0</v>
      </c>
      <c r="Q32" s="55">
        <f t="shared" si="3"/>
        <v>0</v>
      </c>
    </row>
    <row r="33" spans="1:17">
      <c r="A33" s="37">
        <v>27</v>
      </c>
      <c r="B33" s="42"/>
      <c r="C33" s="39"/>
      <c r="D33" s="40"/>
      <c r="E33" s="34"/>
      <c r="F33" s="34"/>
      <c r="G33" s="41"/>
      <c r="H33" s="36"/>
      <c r="I33" s="53"/>
      <c r="J33" s="53"/>
      <c r="K33" s="50"/>
      <c r="L33" s="51"/>
      <c r="M33" s="34"/>
      <c r="N33" s="34"/>
      <c r="O33" s="55">
        <f t="shared" si="0"/>
        <v>0</v>
      </c>
      <c r="P33" s="55">
        <f t="shared" si="1"/>
        <v>0</v>
      </c>
      <c r="Q33" s="55">
        <f t="shared" si="3"/>
        <v>0</v>
      </c>
    </row>
    <row r="34" spans="1:17">
      <c r="A34" s="37">
        <v>28</v>
      </c>
      <c r="B34" s="42"/>
      <c r="C34" s="39"/>
      <c r="D34" s="40"/>
      <c r="E34" s="34"/>
      <c r="F34" s="34"/>
      <c r="G34" s="41"/>
      <c r="H34" s="36"/>
      <c r="I34" s="53"/>
      <c r="J34" s="53"/>
      <c r="K34" s="50"/>
      <c r="L34" s="51"/>
      <c r="M34" s="34"/>
      <c r="N34" s="34"/>
      <c r="O34" s="55">
        <f t="shared" si="0"/>
        <v>0</v>
      </c>
      <c r="P34" s="55">
        <f t="shared" si="1"/>
        <v>0</v>
      </c>
      <c r="Q34" s="55">
        <f t="shared" si="3"/>
        <v>0</v>
      </c>
    </row>
    <row r="35" spans="1:17">
      <c r="A35" s="37">
        <v>29</v>
      </c>
      <c r="B35" s="42"/>
      <c r="C35" s="39"/>
      <c r="D35" s="40"/>
      <c r="E35" s="34"/>
      <c r="F35" s="34"/>
      <c r="G35" s="41"/>
      <c r="H35" s="36"/>
      <c r="I35" s="53"/>
      <c r="J35" s="53"/>
      <c r="K35" s="50"/>
      <c r="L35" s="51"/>
      <c r="M35" s="34"/>
      <c r="N35" s="34"/>
      <c r="O35" s="55">
        <f t="shared" si="0"/>
        <v>0</v>
      </c>
      <c r="P35" s="55">
        <f t="shared" si="1"/>
        <v>0</v>
      </c>
      <c r="Q35" s="55">
        <f t="shared" si="3"/>
        <v>0</v>
      </c>
    </row>
    <row r="36" spans="1:17">
      <c r="A36" s="37">
        <v>30</v>
      </c>
      <c r="B36" s="42"/>
      <c r="C36" s="39"/>
      <c r="D36" s="40"/>
      <c r="E36" s="34"/>
      <c r="F36" s="34"/>
      <c r="G36" s="41"/>
      <c r="H36" s="36"/>
      <c r="I36" s="53"/>
      <c r="J36" s="53"/>
      <c r="K36" s="50"/>
      <c r="L36" s="51"/>
      <c r="M36" s="34"/>
      <c r="N36" s="34"/>
      <c r="O36" s="55">
        <f t="shared" si="0"/>
        <v>0</v>
      </c>
      <c r="P36" s="55">
        <f t="shared" si="1"/>
        <v>0</v>
      </c>
      <c r="Q36" s="55">
        <f t="shared" si="3"/>
        <v>0</v>
      </c>
    </row>
    <row r="37" spans="1:17">
      <c r="A37" s="37">
        <v>31</v>
      </c>
      <c r="B37" s="42"/>
      <c r="C37" s="39"/>
      <c r="D37" s="40"/>
      <c r="E37" s="34"/>
      <c r="F37" s="34"/>
      <c r="G37" s="41"/>
      <c r="H37" s="36"/>
      <c r="I37" s="53"/>
      <c r="J37" s="53"/>
      <c r="K37" s="50"/>
      <c r="L37" s="51"/>
      <c r="M37" s="34"/>
      <c r="N37" s="34"/>
      <c r="O37" s="55">
        <f t="shared" si="0"/>
        <v>0</v>
      </c>
      <c r="P37" s="55">
        <f t="shared" si="1"/>
        <v>0</v>
      </c>
      <c r="Q37" s="55">
        <f t="shared" si="3"/>
        <v>0</v>
      </c>
    </row>
    <row r="38" spans="5:16">
      <c r="E38" s="43"/>
      <c r="O38" s="2"/>
      <c r="P38" s="2"/>
    </row>
    <row r="39" spans="5:16">
      <c r="E39" s="43"/>
      <c r="O39" s="2"/>
      <c r="P39" s="2"/>
    </row>
    <row r="40" spans="5:16">
      <c r="E40" s="43"/>
      <c r="O40" s="2"/>
      <c r="P40" s="2"/>
    </row>
    <row r="41" spans="5:16">
      <c r="E41" s="43"/>
      <c r="O41" s="2"/>
      <c r="P41" s="2"/>
    </row>
    <row r="42" spans="5:16">
      <c r="E42" s="43"/>
      <c r="O42" s="2"/>
      <c r="P42" s="2"/>
    </row>
    <row r="43" spans="5:16">
      <c r="E43" s="43"/>
      <c r="O43" s="2"/>
      <c r="P43" s="2"/>
    </row>
    <row r="44" spans="5:16">
      <c r="E44" s="43"/>
      <c r="O44" s="2"/>
      <c r="P44" s="2"/>
    </row>
    <row r="45" spans="5:16">
      <c r="E45" s="43"/>
      <c r="O45" s="2"/>
      <c r="P45" s="2"/>
    </row>
    <row r="46" spans="5:16">
      <c r="E46" s="43"/>
      <c r="O46" s="2"/>
      <c r="P46" s="2"/>
    </row>
    <row r="47" spans="5:16">
      <c r="E47" s="43"/>
      <c r="O47" s="2"/>
      <c r="P47" s="2"/>
    </row>
    <row r="48" spans="5:16">
      <c r="E48" s="43"/>
      <c r="O48" s="2"/>
      <c r="P48" s="2"/>
    </row>
    <row r="49" spans="5:16">
      <c r="E49" s="43"/>
      <c r="O49" s="2"/>
      <c r="P49" s="2"/>
    </row>
    <row r="50" spans="5:16">
      <c r="E50" s="43"/>
      <c r="O50" s="2"/>
      <c r="P50" s="2"/>
    </row>
    <row r="51" spans="5:16">
      <c r="E51" s="43"/>
      <c r="O51" s="2"/>
      <c r="P51" s="2"/>
    </row>
    <row r="52" spans="5:16">
      <c r="E52" s="43"/>
      <c r="O52" s="2"/>
      <c r="P52" s="2"/>
    </row>
    <row r="53" spans="5:16">
      <c r="E53" s="43"/>
      <c r="O53" s="2"/>
      <c r="P53" s="2"/>
    </row>
    <row r="54" spans="5:16">
      <c r="E54" s="43"/>
      <c r="O54" s="2"/>
      <c r="P54" s="2"/>
    </row>
    <row r="55" spans="5:16">
      <c r="E55" s="43"/>
      <c r="O55" s="2"/>
      <c r="P55" s="2"/>
    </row>
    <row r="56" spans="5:16">
      <c r="E56" s="43"/>
      <c r="O56" s="2"/>
      <c r="P56" s="2"/>
    </row>
    <row r="57" spans="5:16">
      <c r="E57" s="43"/>
      <c r="O57" s="2"/>
      <c r="P57" s="2"/>
    </row>
    <row r="58" spans="5:16">
      <c r="E58" s="43"/>
      <c r="O58" s="2"/>
      <c r="P58" s="2"/>
    </row>
    <row r="59" spans="5:16">
      <c r="E59" s="43"/>
      <c r="O59" s="2"/>
      <c r="P59" s="2"/>
    </row>
    <row r="60" spans="5:16">
      <c r="E60" s="43"/>
      <c r="O60" s="2"/>
      <c r="P60" s="2"/>
    </row>
    <row r="61" spans="5:16">
      <c r="E61" s="43"/>
      <c r="O61" s="2"/>
      <c r="P61" s="2"/>
    </row>
    <row r="62" spans="5:16">
      <c r="E62" s="43"/>
      <c r="O62" s="2"/>
      <c r="P62" s="2"/>
    </row>
    <row r="63" spans="5:16">
      <c r="E63" s="43"/>
      <c r="O63" s="2"/>
      <c r="P63" s="2"/>
    </row>
    <row r="64" spans="5:16">
      <c r="E64" s="43"/>
      <c r="O64" s="2"/>
      <c r="P64" s="2"/>
    </row>
    <row r="65" spans="5:16">
      <c r="E65" s="43"/>
      <c r="O65" s="2"/>
      <c r="P65" s="2"/>
    </row>
    <row r="66" spans="5:16">
      <c r="E66" s="43"/>
      <c r="O66" s="2"/>
      <c r="P66" s="2"/>
    </row>
    <row r="67" spans="5:16">
      <c r="E67" s="43"/>
      <c r="O67" s="2"/>
      <c r="P67" s="2"/>
    </row>
    <row r="68" spans="5:16">
      <c r="E68" s="43"/>
      <c r="O68" s="2"/>
      <c r="P68" s="2"/>
    </row>
    <row r="69" spans="5:16">
      <c r="E69" s="43"/>
      <c r="O69" s="2"/>
      <c r="P69" s="2"/>
    </row>
    <row r="70" spans="5:16">
      <c r="E70" s="43"/>
      <c r="O70" s="2"/>
      <c r="P70" s="2"/>
    </row>
    <row r="71" spans="5:16">
      <c r="E71" s="43"/>
      <c r="O71" s="2"/>
      <c r="P71" s="2"/>
    </row>
    <row r="72" spans="5:16">
      <c r="E72" s="43"/>
      <c r="O72" s="2"/>
      <c r="P72" s="2"/>
    </row>
    <row r="73" spans="5:5">
      <c r="E73" s="43"/>
    </row>
    <row r="74" spans="5:5">
      <c r="E74" s="43"/>
    </row>
    <row r="75" spans="5:5">
      <c r="E75" s="43"/>
    </row>
    <row r="76" spans="5:5">
      <c r="E76" s="43"/>
    </row>
    <row r="77" spans="5:5">
      <c r="E77" s="43"/>
    </row>
    <row r="78" spans="5:5">
      <c r="E78" s="43"/>
    </row>
    <row r="79" spans="5:5">
      <c r="E79" s="43"/>
    </row>
    <row r="80" spans="5:5">
      <c r="E80" s="43"/>
    </row>
    <row r="81" spans="5:5">
      <c r="E81" s="43"/>
    </row>
    <row r="82" spans="5:5">
      <c r="E82" s="43"/>
    </row>
    <row r="83" spans="5:5">
      <c r="E83" s="43"/>
    </row>
    <row r="84" spans="5:5">
      <c r="E84" s="43"/>
    </row>
    <row r="85" spans="5:5">
      <c r="E85" s="43"/>
    </row>
    <row r="86" spans="5:5">
      <c r="E86" s="43"/>
    </row>
    <row r="87" spans="5:5">
      <c r="E87" s="43"/>
    </row>
    <row r="88" spans="5:5">
      <c r="E88" s="43"/>
    </row>
    <row r="89" spans="5:5">
      <c r="E89" s="43"/>
    </row>
    <row r="90" spans="5:5">
      <c r="E90" s="43"/>
    </row>
    <row r="91" spans="5:5">
      <c r="E91" s="43"/>
    </row>
    <row r="92" spans="5:5">
      <c r="E92" s="43"/>
    </row>
    <row r="93" spans="5:5">
      <c r="E93" s="43"/>
    </row>
    <row r="94" spans="5:5">
      <c r="E94" s="43"/>
    </row>
    <row r="95" spans="5:5">
      <c r="E95" s="43"/>
    </row>
    <row r="96" spans="5:5">
      <c r="E96" s="43"/>
    </row>
    <row r="97" spans="5:5">
      <c r="E97" s="43"/>
    </row>
    <row r="98" spans="5:5">
      <c r="E98" s="43"/>
    </row>
    <row r="99" spans="5:5">
      <c r="E99" s="43"/>
    </row>
    <row r="100" spans="5:5">
      <c r="E100" s="43"/>
    </row>
    <row r="101" spans="5:5">
      <c r="E101" s="43"/>
    </row>
    <row r="102" spans="5:5">
      <c r="E102" s="43"/>
    </row>
    <row r="103" spans="5:5">
      <c r="E103" s="43"/>
    </row>
    <row r="104" spans="5:5">
      <c r="E104" s="43"/>
    </row>
    <row r="105" spans="5:5">
      <c r="E105" s="43"/>
    </row>
    <row r="106" spans="5:5">
      <c r="E106" s="43"/>
    </row>
    <row r="107" spans="5:5">
      <c r="E107" s="43"/>
    </row>
    <row r="108" spans="5:5">
      <c r="E108" s="43"/>
    </row>
    <row r="109" spans="5:5">
      <c r="E109" s="43"/>
    </row>
    <row r="110" spans="5:5">
      <c r="E110" s="43"/>
    </row>
    <row r="111" spans="5:5">
      <c r="E111" s="43"/>
    </row>
    <row r="112" spans="5:5">
      <c r="E112" s="43"/>
    </row>
    <row r="113" spans="5:5">
      <c r="E113" s="43"/>
    </row>
    <row r="114" spans="5:5">
      <c r="E114" s="43"/>
    </row>
    <row r="115" spans="5:5">
      <c r="E115" s="43"/>
    </row>
    <row r="116" spans="5:5">
      <c r="E116" s="43"/>
    </row>
    <row r="117" spans="5:5">
      <c r="E117" s="43"/>
    </row>
    <row r="118" spans="5:5">
      <c r="E118" s="43"/>
    </row>
    <row r="119" spans="5:5">
      <c r="E119" s="43"/>
    </row>
    <row r="120" spans="5:5">
      <c r="E120" s="43"/>
    </row>
    <row r="121" spans="5:5">
      <c r="E121" s="43"/>
    </row>
    <row r="122" spans="5:5">
      <c r="E122" s="43"/>
    </row>
    <row r="123" spans="5:5">
      <c r="E123" s="43"/>
    </row>
    <row r="124" spans="5:5">
      <c r="E124" s="43"/>
    </row>
    <row r="125" spans="5:5">
      <c r="E125" s="43"/>
    </row>
    <row r="126" spans="5:5">
      <c r="E126" s="43"/>
    </row>
    <row r="127" spans="5:5">
      <c r="E127" s="43"/>
    </row>
    <row r="128" spans="5:5">
      <c r="E128" s="43"/>
    </row>
    <row r="129" spans="5:5">
      <c r="E129" s="43"/>
    </row>
    <row r="130" spans="5:5">
      <c r="E130" s="43"/>
    </row>
    <row r="131" spans="5:5">
      <c r="E131" s="43"/>
    </row>
    <row r="132" spans="5:5">
      <c r="E132" s="43"/>
    </row>
    <row r="133" spans="5:5">
      <c r="E133" s="43"/>
    </row>
    <row r="134" spans="5:5">
      <c r="E134" s="43"/>
    </row>
    <row r="135" spans="5:5">
      <c r="E135" s="56"/>
    </row>
    <row r="136" spans="5:5">
      <c r="E136" s="56"/>
    </row>
    <row r="137" spans="5:5">
      <c r="E137" s="56"/>
    </row>
    <row r="138" spans="5:5">
      <c r="E138" s="56"/>
    </row>
    <row r="139" spans="5:5">
      <c r="E139" s="56"/>
    </row>
    <row r="140" spans="5:5">
      <c r="E140" s="56"/>
    </row>
    <row r="141" spans="5:5">
      <c r="E141" s="56"/>
    </row>
    <row r="142" spans="5:5">
      <c r="E142" s="56"/>
    </row>
    <row r="143" spans="5:5">
      <c r="E143" s="56"/>
    </row>
    <row r="144" spans="5:5">
      <c r="E144" s="56"/>
    </row>
    <row r="145" spans="5:5">
      <c r="E145" s="56"/>
    </row>
    <row r="146" spans="5:5">
      <c r="E146" s="56"/>
    </row>
    <row r="147" spans="5:5">
      <c r="E147" s="56"/>
    </row>
    <row r="148" spans="5:5">
      <c r="E148" s="56"/>
    </row>
    <row r="149" spans="5:5">
      <c r="E149" s="56"/>
    </row>
    <row r="150" spans="5:5">
      <c r="E150" s="56"/>
    </row>
    <row r="151" spans="5:5">
      <c r="E151" s="56"/>
    </row>
    <row r="152" spans="5:5">
      <c r="E152" s="56"/>
    </row>
    <row r="153" spans="5:5">
      <c r="E153" s="56"/>
    </row>
    <row r="154" spans="5:5">
      <c r="E154" s="56"/>
    </row>
    <row r="155" spans="5:5">
      <c r="E155" s="56"/>
    </row>
    <row r="156" spans="5:5">
      <c r="E156" s="56"/>
    </row>
    <row r="157" spans="5:5">
      <c r="E157" s="56"/>
    </row>
    <row r="158" spans="5:5">
      <c r="E158" s="56"/>
    </row>
    <row r="159" spans="5:5">
      <c r="E159" s="56"/>
    </row>
    <row r="160" spans="5:5">
      <c r="E160" s="56"/>
    </row>
    <row r="161" spans="5:5">
      <c r="E161" s="56"/>
    </row>
    <row r="162" spans="5:5">
      <c r="E162" s="56"/>
    </row>
    <row r="163" spans="5:5">
      <c r="E163" s="56"/>
    </row>
    <row r="164" spans="5:5">
      <c r="E164" s="56"/>
    </row>
    <row r="165" spans="5:5">
      <c r="E165" s="56"/>
    </row>
    <row r="166" spans="5:5">
      <c r="E166" s="56"/>
    </row>
    <row r="167" spans="5:5">
      <c r="E167" s="56"/>
    </row>
    <row r="168" spans="5:5">
      <c r="E168" s="56"/>
    </row>
    <row r="169" spans="5:5">
      <c r="E169" s="56"/>
    </row>
    <row r="170" spans="5:5">
      <c r="E170" s="56"/>
    </row>
    <row r="171" spans="5:5">
      <c r="E171" s="56"/>
    </row>
    <row r="172" spans="5:5">
      <c r="E172" s="56"/>
    </row>
    <row r="173" spans="5:5">
      <c r="E173" s="56"/>
    </row>
    <row r="174" spans="5:5">
      <c r="E174" s="56"/>
    </row>
    <row r="175" spans="5:5">
      <c r="E175" s="56"/>
    </row>
    <row r="176" spans="5:5">
      <c r="E176" s="56"/>
    </row>
    <row r="177" spans="5:5">
      <c r="E177" s="56"/>
    </row>
    <row r="178" spans="5:5">
      <c r="E178" s="56"/>
    </row>
    <row r="179" spans="5:5">
      <c r="E179" s="56"/>
    </row>
    <row r="180" spans="5:5">
      <c r="E180" s="56"/>
    </row>
    <row r="181" spans="5:5">
      <c r="E181" s="56"/>
    </row>
    <row r="182" spans="5:5">
      <c r="E182" s="56"/>
    </row>
    <row r="183" spans="5:5">
      <c r="E183" s="56"/>
    </row>
    <row r="184" spans="5:5">
      <c r="E184" s="56"/>
    </row>
    <row r="185" spans="5:5">
      <c r="E185" s="56"/>
    </row>
    <row r="186" spans="5:5">
      <c r="E186" s="56"/>
    </row>
    <row r="187" spans="5:5">
      <c r="E187" s="56"/>
    </row>
    <row r="188" spans="5:5">
      <c r="E188" s="56"/>
    </row>
    <row r="189" spans="5:5">
      <c r="E189" s="56"/>
    </row>
    <row r="190" spans="5:5">
      <c r="E190" s="56"/>
    </row>
    <row r="191" spans="5:5">
      <c r="E191" s="56"/>
    </row>
    <row r="192" spans="5:5">
      <c r="E192" s="56"/>
    </row>
    <row r="193" spans="5:5">
      <c r="E193" s="56"/>
    </row>
    <row r="194" spans="5:5">
      <c r="E194" s="56"/>
    </row>
    <row r="195" spans="5:5">
      <c r="E195" s="56"/>
    </row>
    <row r="196" spans="5:5">
      <c r="E196" s="56"/>
    </row>
    <row r="197" spans="5:5">
      <c r="E197" s="56"/>
    </row>
    <row r="198" spans="5:5">
      <c r="E198" s="56"/>
    </row>
    <row r="199" spans="5:5">
      <c r="E199" s="56"/>
    </row>
    <row r="200" spans="5:5">
      <c r="E200" s="56"/>
    </row>
    <row r="201" spans="5:5">
      <c r="E201" s="56"/>
    </row>
    <row r="202" spans="5:5">
      <c r="E202" s="56"/>
    </row>
    <row r="203" spans="5:5">
      <c r="E203" s="56"/>
    </row>
    <row r="204" spans="5:5">
      <c r="E204" s="56"/>
    </row>
    <row r="205" spans="5:5">
      <c r="E205" s="56"/>
    </row>
    <row r="206" spans="5:5">
      <c r="E206" s="56"/>
    </row>
    <row r="207" spans="5:5">
      <c r="E207" s="56"/>
    </row>
    <row r="208" spans="5:5">
      <c r="E208" s="56"/>
    </row>
    <row r="209" spans="5:5">
      <c r="E209" s="56"/>
    </row>
    <row r="210" spans="5:5">
      <c r="E210" s="56"/>
    </row>
  </sheetData>
  <sheetProtection password="89C4" sheet="1" objects="1"/>
  <mergeCells count="21">
    <mergeCell ref="A1:Q1"/>
    <mergeCell ref="A2:E2"/>
    <mergeCell ref="G2:J2"/>
    <mergeCell ref="M2:N2"/>
    <mergeCell ref="A3:C3"/>
    <mergeCell ref="M3:N3"/>
    <mergeCell ref="O4:Q4"/>
    <mergeCell ref="A4:A5"/>
    <mergeCell ref="B4:B5"/>
    <mergeCell ref="C4:C5"/>
    <mergeCell ref="D4:D5"/>
    <mergeCell ref="E4:E5"/>
    <mergeCell ref="F4:F5"/>
    <mergeCell ref="G4:G5"/>
    <mergeCell ref="H4:H5"/>
    <mergeCell ref="I4:I5"/>
    <mergeCell ref="J4:J5"/>
    <mergeCell ref="K4:K5"/>
    <mergeCell ref="L4:L5"/>
    <mergeCell ref="M4:M5"/>
    <mergeCell ref="N4:N5"/>
  </mergeCells>
  <conditionalFormatting sqref="E6:E37">
    <cfRule type="cellIs" dxfId="0" priority="3" operator="between">
      <formula>1700</formula>
      <formula>16224</formula>
    </cfRule>
  </conditionalFormatting>
  <conditionalFormatting sqref="E38:E134">
    <cfRule type="cellIs" dxfId="0" priority="2" operator="between">
      <formula>1700</formula>
      <formula>16224</formula>
    </cfRule>
  </conditionalFormatting>
  <conditionalFormatting sqref="O2:O3">
    <cfRule type="colorScale" priority="1">
      <colorScale>
        <cfvo type="min"/>
        <cfvo type="percentile" val="50"/>
        <cfvo type="max"/>
        <color rgb="FFF8696B"/>
        <color rgb="FFFCFCFF"/>
        <color rgb="FF63BE7B"/>
      </colorScale>
    </cfRule>
  </conditionalFormatting>
  <dataValidations count="11">
    <dataValidation type="textLength" operator="equal" allowBlank="1" showInputMessage="1" showErrorMessage="1" errorTitle="请输入18位身份证号码" sqref="D6">
      <formula1>18</formula1>
    </dataValidation>
    <dataValidation type="whole" operator="between" allowBlank="1" showInputMessage="1" showErrorMessage="1" errorTitle="缴存基数超出上下限" error="住房公积金缴存基数应符合规定范围，最高不应高于职工工作地设区城市上一年度职工月平均工资的3倍；最低不应低于职工工作地设区城市公布的最低工资标准。" sqref="E6">
      <formula1>参数表!Q2</formula1>
      <formula2>参数表!Q3</formula2>
    </dataValidation>
    <dataValidation type="textLength" operator="equal" allowBlank="1" showInputMessage="1" showErrorMessage="1" sqref="L6">
      <formula1>6</formula1>
    </dataValidation>
    <dataValidation type="whole" operator="between" allowBlank="1" showInputMessage="1" showErrorMessage="1" errorTitle="缴存基数超出上下限" error="住房公积金缴存基数应符合规定范围，最高不应高于职工工作地设区城市上一年度职工月平均工资的3倍；最低不应低于职工工作地设区城市公布的最低工资标准。" sqref="E7:E37">
      <formula1>参数表!Q2</formula1>
      <formula2>参数表!Q3</formula2>
    </dataValidation>
    <dataValidation type="whole" operator="between" allowBlank="1" showInputMessage="1" showErrorMessage="1" errorTitle="缴存基数超出上下限" error="住房公积金缴存基数应符合规定范围，最高不应高于职工工作地设区城市上一年度职工月平均工资的3倍；最低不应低于职工工作地设区城市公布的最低工资标准。" sqref="E38:E134">
      <formula1>1700</formula1>
      <formula2>16224</formula2>
    </dataValidation>
    <dataValidation type="list" showInputMessage="1" showErrorMessage="1" sqref="G6:G37">
      <formula1>参数表!$N$2:$N$4</formula1>
    </dataValidation>
    <dataValidation type="list" allowBlank="1" showInputMessage="1" showErrorMessage="1" sqref="H6:H37">
      <formula1>"国家公务人员,专业技术人员,职员,企业管理人员,工人,农民,学生,现役军人,自由职业者,个体经营者,无业人员,其他 "</formula1>
    </dataValidation>
    <dataValidation type="list" allowBlank="1" showInputMessage="1" showErrorMessage="1" sqref="I6:I37">
      <formula1>参数表!$L$2:$L$58</formula1>
    </dataValidation>
    <dataValidation type="list" allowBlank="1" showInputMessage="1" showErrorMessage="1" sqref="J6:J37">
      <formula1>参数表!$M$2:$M$279</formula1>
    </dataValidation>
    <dataValidation type="list" allowBlank="1" showInputMessage="1" showErrorMessage="1" sqref="K6:K37">
      <formula1>"名誉博士,博士,硕士,学士,研究生,本科,大专,中专,高中,初中,小学,文盲"</formula1>
    </dataValidation>
    <dataValidation type="list" allowBlank="1" showInputMessage="1" showErrorMessage="1" sqref="O2:O3">
      <formula1>参数表!$H$2:$H$9</formula1>
    </dataValidation>
  </dataValidations>
  <printOptions horizontalCentered="1"/>
  <pageMargins left="0.62992125984252" right="0.62992125984252" top="0.748031496062992" bottom="0.748031496062992" header="0.31496062992126" footer="0.31496062992126"/>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F3" sqref="F3"/>
    </sheetView>
  </sheetViews>
  <sheetFormatPr defaultColWidth="9" defaultRowHeight="14.25" outlineLevelRow="4" outlineLevelCol="5"/>
  <cols>
    <col min="1" max="1" width="84.75" customWidth="1"/>
  </cols>
  <sheetData>
    <row r="1" ht="50.1" customHeight="1" spans="1:1">
      <c r="A1" s="5" t="s">
        <v>34</v>
      </c>
    </row>
    <row r="2" ht="300" customHeight="1" spans="1:1">
      <c r="A2" s="6" t="s">
        <v>35</v>
      </c>
    </row>
    <row r="3" ht="399.95" customHeight="1" spans="1:6">
      <c r="A3" s="7"/>
      <c r="F3" s="8"/>
    </row>
    <row r="4" ht="20.1" customHeight="1" spans="1:6">
      <c r="A4" s="7"/>
      <c r="F4" s="8"/>
    </row>
    <row r="5" ht="24.95" customHeight="1"/>
  </sheetData>
  <sheetProtection algorithmName="SHA-512" hashValue="tkCFpqu5PvT5ZTRZBSVU026wStKtDVmHepSOcaJqPNWDmRBfWaPDt0nmX4vWpC4vIx02MnNvvLh8fMY3guH/EA==" saltValue="yvOFX6Nv7eLakO9SADudBw==" spinCount="100000" sheet="1" formatCells="0" formatColumns="0" formatRows="0" objects="1" scenarios="1"/>
  <mergeCells count="1">
    <mergeCell ref="A2:A4"/>
  </mergeCells>
  <printOptions horizontalCentered="1"/>
  <pageMargins left="0.708661417322835" right="0.708661417322835" top="0.748031496062992" bottom="0.748031496062992" header="0.31496062992126" footer="0.31496062992126"/>
  <pageSetup paperSize="9" orientation="portrait" errors="blank"/>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9"/>
  <sheetViews>
    <sheetView topLeftCell="Q1" workbookViewId="0">
      <selection activeCell="C24" sqref="C24"/>
    </sheetView>
  </sheetViews>
  <sheetFormatPr defaultColWidth="9" defaultRowHeight="14.25"/>
  <cols>
    <col min="1" max="1" width="17.375" style="1" hidden="1" customWidth="1" outlineLevel="1"/>
    <col min="2" max="2" width="15.5" style="1" hidden="1" customWidth="1" outlineLevel="1"/>
    <col min="3" max="3" width="13.375" style="1" hidden="1" customWidth="1" outlineLevel="1"/>
    <col min="4" max="4" width="16.75" style="1" hidden="1" customWidth="1" outlineLevel="1"/>
    <col min="5" max="5" width="29.375" style="1" hidden="1" customWidth="1" outlineLevel="1"/>
    <col min="6" max="6" width="24.875" style="1" hidden="1" customWidth="1" outlineLevel="1"/>
    <col min="7" max="7" width="14.75" style="1" hidden="1" customWidth="1" outlineLevel="1"/>
    <col min="8" max="8" width="9" style="1" hidden="1" customWidth="1" outlineLevel="1"/>
    <col min="9" max="9" width="12" style="1" hidden="1" customWidth="1" outlineLevel="1"/>
    <col min="10" max="10" width="16" style="1" hidden="1" customWidth="1" outlineLevel="1"/>
    <col min="11" max="11" width="9" style="2" hidden="1" customWidth="1" outlineLevel="1"/>
    <col min="12" max="12" width="21.5" hidden="1" customWidth="1" outlineLevel="1"/>
    <col min="13" max="13" width="27.375" hidden="1" customWidth="1" outlineLevel="1"/>
    <col min="14" max="15" width="9" hidden="1" customWidth="1" outlineLevel="1"/>
    <col min="16" max="16" width="14.625" hidden="1" customWidth="1" outlineLevel="1"/>
    <col min="17" max="17" width="9" collapsed="1"/>
  </cols>
  <sheetData>
    <row r="1" spans="1:17">
      <c r="A1" s="1" t="s">
        <v>36</v>
      </c>
      <c r="B1" s="1" t="s">
        <v>37</v>
      </c>
      <c r="C1" s="1" t="s">
        <v>38</v>
      </c>
      <c r="D1" s="1" t="s">
        <v>39</v>
      </c>
      <c r="E1" s="1" t="s">
        <v>40</v>
      </c>
      <c r="F1" s="1" t="s">
        <v>41</v>
      </c>
      <c r="G1" s="1" t="s">
        <v>42</v>
      </c>
      <c r="H1" s="1" t="s">
        <v>43</v>
      </c>
      <c r="I1" s="1" t="s">
        <v>44</v>
      </c>
      <c r="J1" s="1" t="s">
        <v>45</v>
      </c>
      <c r="K1" s="1" t="s">
        <v>46</v>
      </c>
      <c r="L1" s="1" t="s">
        <v>14</v>
      </c>
      <c r="M1" s="1" t="s">
        <v>15</v>
      </c>
      <c r="N1" s="1" t="s">
        <v>47</v>
      </c>
      <c r="O1" s="1" t="s">
        <v>16</v>
      </c>
      <c r="P1" s="1" t="s">
        <v>13</v>
      </c>
      <c r="Q1" s="1" t="s">
        <v>46</v>
      </c>
    </row>
    <row r="2" spans="1:17">
      <c r="A2" s="1" t="s">
        <v>48</v>
      </c>
      <c r="B2" s="1" t="s">
        <v>49</v>
      </c>
      <c r="C2" s="1" t="s">
        <v>50</v>
      </c>
      <c r="D2" s="1" t="s">
        <v>51</v>
      </c>
      <c r="E2" s="1" t="s">
        <v>52</v>
      </c>
      <c r="F2" s="3" t="s">
        <v>53</v>
      </c>
      <c r="G2" s="1" t="s">
        <v>54</v>
      </c>
      <c r="H2" s="4">
        <v>0.05</v>
      </c>
      <c r="I2" s="3" t="s">
        <v>55</v>
      </c>
      <c r="J2" s="1" t="s">
        <v>56</v>
      </c>
      <c r="K2" s="2">
        <v>1700</v>
      </c>
      <c r="L2" s="1" t="s">
        <v>57</v>
      </c>
      <c r="M2" s="1" t="s">
        <v>58</v>
      </c>
      <c r="N2" s="1" t="s">
        <v>59</v>
      </c>
      <c r="O2" s="1" t="s">
        <v>60</v>
      </c>
      <c r="P2" s="1" t="s">
        <v>29</v>
      </c>
      <c r="Q2">
        <v>1800</v>
      </c>
    </row>
    <row r="3" spans="1:17">
      <c r="A3" s="1" t="s">
        <v>61</v>
      </c>
      <c r="B3" s="1" t="s">
        <v>62</v>
      </c>
      <c r="C3" s="1" t="s">
        <v>63</v>
      </c>
      <c r="D3" s="1" t="s">
        <v>64</v>
      </c>
      <c r="E3" s="1" t="s">
        <v>65</v>
      </c>
      <c r="F3" s="1" t="s">
        <v>66</v>
      </c>
      <c r="G3" s="1" t="s">
        <v>67</v>
      </c>
      <c r="H3" s="4">
        <v>0.06</v>
      </c>
      <c r="I3" s="3" t="s">
        <v>68</v>
      </c>
      <c r="J3" s="1" t="s">
        <v>69</v>
      </c>
      <c r="K3" s="2">
        <v>16224</v>
      </c>
      <c r="L3" s="1" t="s">
        <v>70</v>
      </c>
      <c r="M3" s="1" t="s">
        <v>71</v>
      </c>
      <c r="N3" s="1" t="s">
        <v>28</v>
      </c>
      <c r="O3" t="s">
        <v>32</v>
      </c>
      <c r="P3" t="s">
        <v>72</v>
      </c>
      <c r="Q3">
        <v>21177</v>
      </c>
    </row>
    <row r="4" spans="1:16">
      <c r="A4" s="1" t="s">
        <v>73</v>
      </c>
      <c r="C4" s="1" t="s">
        <v>74</v>
      </c>
      <c r="D4" s="1" t="s">
        <v>75</v>
      </c>
      <c r="E4" s="1" t="s">
        <v>76</v>
      </c>
      <c r="F4" s="1" t="s">
        <v>77</v>
      </c>
      <c r="G4" s="1" t="s">
        <v>78</v>
      </c>
      <c r="H4" s="4">
        <v>0.07</v>
      </c>
      <c r="I4" s="3" t="s">
        <v>79</v>
      </c>
      <c r="J4" s="1" t="s">
        <v>80</v>
      </c>
      <c r="L4" s="1" t="s">
        <v>81</v>
      </c>
      <c r="M4" s="1" t="s">
        <v>82</v>
      </c>
      <c r="N4" s="1" t="s">
        <v>83</v>
      </c>
      <c r="O4" t="s">
        <v>84</v>
      </c>
      <c r="P4" t="s">
        <v>85</v>
      </c>
    </row>
    <row r="5" spans="1:16">
      <c r="A5" s="1" t="s">
        <v>86</v>
      </c>
      <c r="C5" s="1" t="s">
        <v>87</v>
      </c>
      <c r="D5" s="1" t="s">
        <v>88</v>
      </c>
      <c r="E5" s="1" t="s">
        <v>89</v>
      </c>
      <c r="F5" s="1" t="s">
        <v>90</v>
      </c>
      <c r="H5" s="4">
        <v>0.08</v>
      </c>
      <c r="I5" s="3"/>
      <c r="J5" s="1" t="s">
        <v>91</v>
      </c>
      <c r="L5" s="1" t="s">
        <v>92</v>
      </c>
      <c r="M5" s="1" t="s">
        <v>93</v>
      </c>
      <c r="O5" t="s">
        <v>94</v>
      </c>
      <c r="P5" t="s">
        <v>95</v>
      </c>
    </row>
    <row r="6" spans="1:16">
      <c r="A6" s="1" t="s">
        <v>96</v>
      </c>
      <c r="C6" s="1" t="s">
        <v>97</v>
      </c>
      <c r="D6" s="1" t="s">
        <v>98</v>
      </c>
      <c r="E6" s="1" t="s">
        <v>99</v>
      </c>
      <c r="F6" s="1" t="s">
        <v>100</v>
      </c>
      <c r="H6" s="4">
        <v>0.09</v>
      </c>
      <c r="I6" s="3"/>
      <c r="J6" s="1" t="s">
        <v>101</v>
      </c>
      <c r="L6" s="1" t="s">
        <v>102</v>
      </c>
      <c r="M6" s="1" t="s">
        <v>103</v>
      </c>
      <c r="O6" t="s">
        <v>104</v>
      </c>
      <c r="P6" t="s">
        <v>105</v>
      </c>
    </row>
    <row r="7" spans="1:16">
      <c r="A7" s="1" t="s">
        <v>106</v>
      </c>
      <c r="C7" s="1" t="s">
        <v>107</v>
      </c>
      <c r="D7" s="1" t="s">
        <v>108</v>
      </c>
      <c r="E7" s="1" t="s">
        <v>109</v>
      </c>
      <c r="F7" s="1" t="s">
        <v>110</v>
      </c>
      <c r="H7" s="4">
        <v>0.1</v>
      </c>
      <c r="I7" s="3"/>
      <c r="J7" s="1" t="s">
        <v>111</v>
      </c>
      <c r="L7" s="1" t="s">
        <v>112</v>
      </c>
      <c r="M7" s="1" t="s">
        <v>113</v>
      </c>
      <c r="O7" t="s">
        <v>114</v>
      </c>
      <c r="P7" t="s">
        <v>115</v>
      </c>
    </row>
    <row r="8" spans="1:16">
      <c r="A8" s="1" t="s">
        <v>116</v>
      </c>
      <c r="C8" s="1" t="s">
        <v>117</v>
      </c>
      <c r="D8" s="1" t="s">
        <v>118</v>
      </c>
      <c r="E8" s="1" t="s">
        <v>119</v>
      </c>
      <c r="F8" s="1" t="s">
        <v>120</v>
      </c>
      <c r="H8" s="4">
        <v>0.11</v>
      </c>
      <c r="I8" s="3"/>
      <c r="J8" s="1" t="s">
        <v>121</v>
      </c>
      <c r="L8" s="1" t="s">
        <v>122</v>
      </c>
      <c r="M8" s="1" t="s">
        <v>123</v>
      </c>
      <c r="O8" t="s">
        <v>124</v>
      </c>
      <c r="P8" t="s">
        <v>125</v>
      </c>
    </row>
    <row r="9" spans="1:16">
      <c r="A9" s="1" t="s">
        <v>126</v>
      </c>
      <c r="C9" s="1" t="s">
        <v>127</v>
      </c>
      <c r="D9" s="1" t="s">
        <v>128</v>
      </c>
      <c r="E9" s="1" t="s">
        <v>129</v>
      </c>
      <c r="F9" s="1" t="s">
        <v>130</v>
      </c>
      <c r="H9" s="4">
        <v>0.12</v>
      </c>
      <c r="I9" s="4"/>
      <c r="J9" s="1" t="s">
        <v>131</v>
      </c>
      <c r="L9" s="1" t="s">
        <v>132</v>
      </c>
      <c r="M9" s="1" t="s">
        <v>133</v>
      </c>
      <c r="O9" t="s">
        <v>134</v>
      </c>
      <c r="P9" t="s">
        <v>135</v>
      </c>
    </row>
    <row r="10" spans="1:16">
      <c r="A10" s="1" t="s">
        <v>136</v>
      </c>
      <c r="C10" s="1" t="s">
        <v>137</v>
      </c>
      <c r="D10" s="1" t="s">
        <v>138</v>
      </c>
      <c r="E10" s="1" t="s">
        <v>139</v>
      </c>
      <c r="F10" s="1" t="s">
        <v>140</v>
      </c>
      <c r="J10" s="1" t="s">
        <v>141</v>
      </c>
      <c r="L10" s="1" t="s">
        <v>142</v>
      </c>
      <c r="M10" s="1" t="s">
        <v>143</v>
      </c>
      <c r="O10" t="s">
        <v>144</v>
      </c>
      <c r="P10" t="s">
        <v>145</v>
      </c>
    </row>
    <row r="11" spans="1:16">
      <c r="A11" s="1" t="s">
        <v>146</v>
      </c>
      <c r="C11" s="1" t="s">
        <v>147</v>
      </c>
      <c r="D11" s="1" t="s">
        <v>148</v>
      </c>
      <c r="E11" s="1" t="s">
        <v>149</v>
      </c>
      <c r="F11" s="1" t="s">
        <v>150</v>
      </c>
      <c r="J11" s="1" t="s">
        <v>151</v>
      </c>
      <c r="L11" s="1" t="s">
        <v>152</v>
      </c>
      <c r="M11" s="1" t="s">
        <v>153</v>
      </c>
      <c r="O11" t="s">
        <v>154</v>
      </c>
      <c r="P11" t="s">
        <v>155</v>
      </c>
    </row>
    <row r="12" spans="3:16">
      <c r="C12" s="1" t="s">
        <v>156</v>
      </c>
      <c r="D12" s="1" t="s">
        <v>157</v>
      </c>
      <c r="E12" s="1" t="s">
        <v>158</v>
      </c>
      <c r="F12" s="1" t="s">
        <v>159</v>
      </c>
      <c r="J12" s="1" t="s">
        <v>160</v>
      </c>
      <c r="L12" s="1" t="s">
        <v>161</v>
      </c>
      <c r="M12" s="1" t="s">
        <v>162</v>
      </c>
      <c r="O12" t="s">
        <v>163</v>
      </c>
      <c r="P12" t="s">
        <v>164</v>
      </c>
    </row>
    <row r="13" spans="3:16">
      <c r="C13" s="1" t="s">
        <v>165</v>
      </c>
      <c r="D13" s="1" t="s">
        <v>166</v>
      </c>
      <c r="E13" s="1" t="s">
        <v>167</v>
      </c>
      <c r="F13" s="1" t="s">
        <v>168</v>
      </c>
      <c r="J13" s="1" t="s">
        <v>169</v>
      </c>
      <c r="L13" s="1" t="s">
        <v>170</v>
      </c>
      <c r="M13" s="1" t="s">
        <v>171</v>
      </c>
      <c r="O13" t="s">
        <v>172</v>
      </c>
      <c r="P13" t="s">
        <v>173</v>
      </c>
    </row>
    <row r="14" spans="3:13">
      <c r="C14" s="1" t="s">
        <v>174</v>
      </c>
      <c r="E14" s="1" t="s">
        <v>175</v>
      </c>
      <c r="F14" s="1" t="s">
        <v>176</v>
      </c>
      <c r="J14" s="1" t="s">
        <v>177</v>
      </c>
      <c r="L14" s="1" t="s">
        <v>178</v>
      </c>
      <c r="M14" s="1" t="s">
        <v>179</v>
      </c>
    </row>
    <row r="15" spans="3:13">
      <c r="C15" s="1" t="s">
        <v>180</v>
      </c>
      <c r="E15" s="1" t="s">
        <v>181</v>
      </c>
      <c r="F15" s="1" t="s">
        <v>182</v>
      </c>
      <c r="J15" s="1" t="s">
        <v>183</v>
      </c>
      <c r="L15" s="1" t="s">
        <v>184</v>
      </c>
      <c r="M15" s="1" t="s">
        <v>185</v>
      </c>
    </row>
    <row r="16" spans="3:13">
      <c r="C16" s="1" t="s">
        <v>186</v>
      </c>
      <c r="E16" s="1" t="s">
        <v>187</v>
      </c>
      <c r="F16" s="1" t="s">
        <v>188</v>
      </c>
      <c r="J16" s="1" t="s">
        <v>189</v>
      </c>
      <c r="L16" s="1" t="s">
        <v>190</v>
      </c>
      <c r="M16" s="1" t="s">
        <v>191</v>
      </c>
    </row>
    <row r="17" spans="3:13">
      <c r="C17" s="1" t="s">
        <v>192</v>
      </c>
      <c r="E17" s="1" t="s">
        <v>193</v>
      </c>
      <c r="F17" s="1" t="s">
        <v>194</v>
      </c>
      <c r="L17" s="1" t="s">
        <v>195</v>
      </c>
      <c r="M17" s="1" t="s">
        <v>196</v>
      </c>
    </row>
    <row r="18" spans="3:13">
      <c r="C18" s="1" t="s">
        <v>197</v>
      </c>
      <c r="E18" s="1" t="s">
        <v>198</v>
      </c>
      <c r="F18" s="1" t="s">
        <v>199</v>
      </c>
      <c r="L18" s="1" t="s">
        <v>200</v>
      </c>
      <c r="M18" s="1" t="s">
        <v>201</v>
      </c>
    </row>
    <row r="19" spans="3:13">
      <c r="C19" s="1" t="s">
        <v>202</v>
      </c>
      <c r="E19" s="1" t="s">
        <v>203</v>
      </c>
      <c r="F19" s="1" t="s">
        <v>204</v>
      </c>
      <c r="L19" s="1" t="s">
        <v>205</v>
      </c>
      <c r="M19" s="1" t="s">
        <v>206</v>
      </c>
    </row>
    <row r="20" spans="5:13">
      <c r="E20" s="1" t="s">
        <v>207</v>
      </c>
      <c r="F20" s="1" t="s">
        <v>208</v>
      </c>
      <c r="L20" s="1" t="s">
        <v>209</v>
      </c>
      <c r="M20" s="1" t="s">
        <v>210</v>
      </c>
    </row>
    <row r="21" spans="5:13">
      <c r="E21" s="1" t="s">
        <v>211</v>
      </c>
      <c r="F21" s="1" t="s">
        <v>212</v>
      </c>
      <c r="L21" s="1" t="s">
        <v>213</v>
      </c>
      <c r="M21" s="1" t="s">
        <v>214</v>
      </c>
    </row>
    <row r="22" spans="6:13">
      <c r="F22" s="1" t="s">
        <v>215</v>
      </c>
      <c r="L22" s="1" t="s">
        <v>216</v>
      </c>
      <c r="M22" s="1" t="s">
        <v>217</v>
      </c>
    </row>
    <row r="23" spans="6:13">
      <c r="F23" s="1" t="s">
        <v>218</v>
      </c>
      <c r="L23" s="1" t="s">
        <v>219</v>
      </c>
      <c r="M23" s="1" t="s">
        <v>220</v>
      </c>
    </row>
    <row r="24" spans="6:13">
      <c r="F24" s="1" t="s">
        <v>221</v>
      </c>
      <c r="L24" s="1" t="s">
        <v>222</v>
      </c>
      <c r="M24" s="1" t="s">
        <v>223</v>
      </c>
    </row>
    <row r="25" spans="6:13">
      <c r="F25" s="1" t="s">
        <v>224</v>
      </c>
      <c r="L25" s="1" t="s">
        <v>225</v>
      </c>
      <c r="M25" s="1" t="s">
        <v>226</v>
      </c>
    </row>
    <row r="26" spans="6:13">
      <c r="F26" s="1" t="s">
        <v>227</v>
      </c>
      <c r="L26" s="1" t="s">
        <v>228</v>
      </c>
      <c r="M26" s="1" t="s">
        <v>229</v>
      </c>
    </row>
    <row r="27" spans="6:13">
      <c r="F27" s="1" t="s">
        <v>230</v>
      </c>
      <c r="L27" s="1" t="s">
        <v>231</v>
      </c>
      <c r="M27" s="1" t="s">
        <v>232</v>
      </c>
    </row>
    <row r="28" spans="6:13">
      <c r="F28" s="1" t="s">
        <v>233</v>
      </c>
      <c r="L28" s="1" t="s">
        <v>234</v>
      </c>
      <c r="M28" s="1" t="s">
        <v>235</v>
      </c>
    </row>
    <row r="29" spans="6:13">
      <c r="F29" s="1" t="s">
        <v>236</v>
      </c>
      <c r="L29" s="1" t="s">
        <v>237</v>
      </c>
      <c r="M29" s="1" t="s">
        <v>238</v>
      </c>
    </row>
    <row r="30" spans="6:13">
      <c r="F30" s="1" t="s">
        <v>239</v>
      </c>
      <c r="L30" s="1" t="s">
        <v>240</v>
      </c>
      <c r="M30" s="1" t="s">
        <v>241</v>
      </c>
    </row>
    <row r="31" spans="6:13">
      <c r="F31" s="1" t="s">
        <v>242</v>
      </c>
      <c r="L31" s="1" t="s">
        <v>243</v>
      </c>
      <c r="M31" s="1" t="s">
        <v>244</v>
      </c>
    </row>
    <row r="32" spans="6:13">
      <c r="F32" s="1" t="s">
        <v>245</v>
      </c>
      <c r="L32" s="1" t="s">
        <v>246</v>
      </c>
      <c r="M32" s="1" t="s">
        <v>247</v>
      </c>
    </row>
    <row r="33" spans="6:13">
      <c r="F33" s="1" t="s">
        <v>248</v>
      </c>
      <c r="L33" s="1" t="s">
        <v>249</v>
      </c>
      <c r="M33" s="1" t="s">
        <v>250</v>
      </c>
    </row>
    <row r="34" spans="6:13">
      <c r="F34" s="1" t="s">
        <v>251</v>
      </c>
      <c r="L34" s="1" t="s">
        <v>252</v>
      </c>
      <c r="M34" s="1" t="s">
        <v>253</v>
      </c>
    </row>
    <row r="35" spans="12:13">
      <c r="L35" s="1" t="s">
        <v>254</v>
      </c>
      <c r="M35" s="1" t="s">
        <v>255</v>
      </c>
    </row>
    <row r="36" spans="12:13">
      <c r="L36" s="1" t="s">
        <v>256</v>
      </c>
      <c r="M36" s="1" t="s">
        <v>257</v>
      </c>
    </row>
    <row r="37" spans="12:13">
      <c r="L37" s="1" t="s">
        <v>258</v>
      </c>
      <c r="M37" s="1" t="s">
        <v>259</v>
      </c>
    </row>
    <row r="38" spans="12:13">
      <c r="L38" s="1" t="s">
        <v>260</v>
      </c>
      <c r="M38" s="1" t="s">
        <v>261</v>
      </c>
    </row>
    <row r="39" spans="12:13">
      <c r="L39" s="1" t="s">
        <v>262</v>
      </c>
      <c r="M39" s="1" t="s">
        <v>263</v>
      </c>
    </row>
    <row r="40" spans="12:13">
      <c r="L40" s="1" t="s">
        <v>264</v>
      </c>
      <c r="M40" s="1" t="s">
        <v>265</v>
      </c>
    </row>
    <row r="41" spans="12:13">
      <c r="L41" s="1" t="s">
        <v>266</v>
      </c>
      <c r="M41" s="1" t="s">
        <v>263</v>
      </c>
    </row>
    <row r="42" spans="12:13">
      <c r="L42" s="1" t="s">
        <v>267</v>
      </c>
      <c r="M42" s="1" t="s">
        <v>268</v>
      </c>
    </row>
    <row r="43" spans="12:13">
      <c r="L43" s="1" t="s">
        <v>269</v>
      </c>
      <c r="M43" s="1" t="s">
        <v>270</v>
      </c>
    </row>
    <row r="44" spans="12:13">
      <c r="L44" s="1" t="s">
        <v>271</v>
      </c>
      <c r="M44" s="1" t="s">
        <v>272</v>
      </c>
    </row>
    <row r="45" spans="12:13">
      <c r="L45" s="1" t="s">
        <v>273</v>
      </c>
      <c r="M45" s="1" t="s">
        <v>274</v>
      </c>
    </row>
    <row r="46" spans="12:13">
      <c r="L46" s="1" t="s">
        <v>275</v>
      </c>
      <c r="M46" s="1" t="s">
        <v>276</v>
      </c>
    </row>
    <row r="47" spans="12:13">
      <c r="L47" s="1" t="s">
        <v>277</v>
      </c>
      <c r="M47" s="1" t="s">
        <v>278</v>
      </c>
    </row>
    <row r="48" spans="12:13">
      <c r="L48" s="1" t="s">
        <v>279</v>
      </c>
      <c r="M48" s="1" t="s">
        <v>280</v>
      </c>
    </row>
    <row r="49" spans="12:13">
      <c r="L49" s="1" t="s">
        <v>281</v>
      </c>
      <c r="M49" s="1" t="s">
        <v>282</v>
      </c>
    </row>
    <row r="50" spans="12:13">
      <c r="L50" s="1" t="s">
        <v>283</v>
      </c>
      <c r="M50" s="1" t="s">
        <v>284</v>
      </c>
    </row>
    <row r="51" spans="12:13">
      <c r="L51" s="1" t="s">
        <v>285</v>
      </c>
      <c r="M51" s="1" t="s">
        <v>286</v>
      </c>
    </row>
    <row r="52" spans="12:13">
      <c r="L52" s="1" t="s">
        <v>287</v>
      </c>
      <c r="M52" s="1" t="s">
        <v>288</v>
      </c>
    </row>
    <row r="53" spans="12:13">
      <c r="L53" s="1" t="s">
        <v>289</v>
      </c>
      <c r="M53" s="1" t="s">
        <v>290</v>
      </c>
    </row>
    <row r="54" spans="12:13">
      <c r="L54" s="1" t="s">
        <v>291</v>
      </c>
      <c r="M54" s="1" t="s">
        <v>292</v>
      </c>
    </row>
    <row r="55" spans="12:13">
      <c r="L55" s="1" t="s">
        <v>293</v>
      </c>
      <c r="M55" s="1" t="s">
        <v>294</v>
      </c>
    </row>
    <row r="56" spans="12:13">
      <c r="L56" s="1" t="s">
        <v>295</v>
      </c>
      <c r="M56" s="1" t="s">
        <v>296</v>
      </c>
    </row>
    <row r="57" spans="12:13">
      <c r="L57" s="1" t="s">
        <v>297</v>
      </c>
      <c r="M57" s="1" t="s">
        <v>298</v>
      </c>
    </row>
    <row r="58" spans="12:13">
      <c r="L58" s="1" t="s">
        <v>299</v>
      </c>
      <c r="M58" s="1" t="s">
        <v>300</v>
      </c>
    </row>
    <row r="59" spans="12:13">
      <c r="L59" s="1"/>
      <c r="M59" s="1" t="s">
        <v>301</v>
      </c>
    </row>
    <row r="60" spans="12:13">
      <c r="L60" s="1"/>
      <c r="M60" s="1" t="s">
        <v>302</v>
      </c>
    </row>
    <row r="61" spans="12:13">
      <c r="L61" s="1"/>
      <c r="M61" s="1" t="s">
        <v>303</v>
      </c>
    </row>
    <row r="62" spans="12:13">
      <c r="L62" s="1"/>
      <c r="M62" s="1" t="s">
        <v>304</v>
      </c>
    </row>
    <row r="63" spans="13:13">
      <c r="M63" s="1" t="s">
        <v>305</v>
      </c>
    </row>
    <row r="64" spans="13:13">
      <c r="M64" s="1" t="s">
        <v>306</v>
      </c>
    </row>
    <row r="65" spans="13:13">
      <c r="M65" s="1" t="s">
        <v>307</v>
      </c>
    </row>
    <row r="66" spans="13:13">
      <c r="M66" s="1" t="s">
        <v>308</v>
      </c>
    </row>
    <row r="67" spans="13:13">
      <c r="M67" s="1" t="s">
        <v>309</v>
      </c>
    </row>
    <row r="68" spans="13:13">
      <c r="M68" s="1" t="s">
        <v>310</v>
      </c>
    </row>
    <row r="69" spans="13:13">
      <c r="M69" s="1" t="s">
        <v>311</v>
      </c>
    </row>
    <row r="70" spans="2:13">
      <c r="B70" s="1" t="s">
        <v>312</v>
      </c>
      <c r="M70" s="1" t="s">
        <v>313</v>
      </c>
    </row>
    <row r="71" spans="13:13">
      <c r="M71" s="1" t="s">
        <v>314</v>
      </c>
    </row>
    <row r="72" spans="13:13">
      <c r="M72" s="1" t="s">
        <v>315</v>
      </c>
    </row>
    <row r="73" spans="13:13">
      <c r="M73" s="1" t="s">
        <v>316</v>
      </c>
    </row>
    <row r="74" spans="13:13">
      <c r="M74" s="1" t="s">
        <v>317</v>
      </c>
    </row>
    <row r="75" spans="13:13">
      <c r="M75" s="1" t="s">
        <v>318</v>
      </c>
    </row>
    <row r="76" spans="13:13">
      <c r="M76" s="1" t="s">
        <v>319</v>
      </c>
    </row>
    <row r="77" spans="13:13">
      <c r="M77" s="1" t="s">
        <v>320</v>
      </c>
    </row>
    <row r="78" spans="13:13">
      <c r="M78" s="1" t="s">
        <v>321</v>
      </c>
    </row>
    <row r="79" spans="13:13">
      <c r="M79" s="1" t="s">
        <v>322</v>
      </c>
    </row>
    <row r="80" spans="13:13">
      <c r="M80" s="1" t="s">
        <v>323</v>
      </c>
    </row>
    <row r="81" spans="13:13">
      <c r="M81" s="1" t="s">
        <v>324</v>
      </c>
    </row>
    <row r="82" spans="13:13">
      <c r="M82" s="1" t="s">
        <v>325</v>
      </c>
    </row>
    <row r="83" spans="13:13">
      <c r="M83" s="1" t="s">
        <v>326</v>
      </c>
    </row>
    <row r="84" spans="13:13">
      <c r="M84" s="1" t="s">
        <v>327</v>
      </c>
    </row>
    <row r="85" spans="13:13">
      <c r="M85" s="1" t="s">
        <v>328</v>
      </c>
    </row>
    <row r="86" spans="13:13">
      <c r="M86" s="1" t="s">
        <v>329</v>
      </c>
    </row>
    <row r="87" spans="13:13">
      <c r="M87" s="1" t="s">
        <v>330</v>
      </c>
    </row>
    <row r="88" spans="13:13">
      <c r="M88" s="1" t="s">
        <v>331</v>
      </c>
    </row>
    <row r="89" spans="13:13">
      <c r="M89" s="1" t="s">
        <v>332</v>
      </c>
    </row>
    <row r="90" spans="13:13">
      <c r="M90" s="1" t="s">
        <v>333</v>
      </c>
    </row>
    <row r="91" spans="13:13">
      <c r="M91" s="1" t="s">
        <v>334</v>
      </c>
    </row>
    <row r="92" spans="13:13">
      <c r="M92" s="1" t="s">
        <v>335</v>
      </c>
    </row>
    <row r="93" spans="13:13">
      <c r="M93" s="1" t="s">
        <v>336</v>
      </c>
    </row>
    <row r="94" spans="13:13">
      <c r="M94" s="1" t="s">
        <v>337</v>
      </c>
    </row>
    <row r="95" spans="13:13">
      <c r="M95" s="1" t="s">
        <v>338</v>
      </c>
    </row>
    <row r="96" spans="13:13">
      <c r="M96" s="1" t="s">
        <v>339</v>
      </c>
    </row>
    <row r="97" spans="13:13">
      <c r="M97" s="1" t="s">
        <v>340</v>
      </c>
    </row>
    <row r="98" spans="13:13">
      <c r="M98" s="1" t="s">
        <v>341</v>
      </c>
    </row>
    <row r="99" spans="13:13">
      <c r="M99" s="1" t="s">
        <v>342</v>
      </c>
    </row>
    <row r="100" spans="13:13">
      <c r="M100" s="1" t="s">
        <v>343</v>
      </c>
    </row>
    <row r="101" spans="13:13">
      <c r="M101" s="1" t="s">
        <v>344</v>
      </c>
    </row>
    <row r="102" spans="13:13">
      <c r="M102" s="1" t="s">
        <v>345</v>
      </c>
    </row>
    <row r="103" spans="13:13">
      <c r="M103" s="1" t="s">
        <v>346</v>
      </c>
    </row>
    <row r="104" spans="13:13">
      <c r="M104" s="1" t="s">
        <v>347</v>
      </c>
    </row>
    <row r="105" spans="13:13">
      <c r="M105" s="1" t="s">
        <v>348</v>
      </c>
    </row>
    <row r="106" spans="13:13">
      <c r="M106" s="1" t="s">
        <v>349</v>
      </c>
    </row>
    <row r="107" spans="13:13">
      <c r="M107" s="1" t="s">
        <v>350</v>
      </c>
    </row>
    <row r="108" spans="13:13">
      <c r="M108" s="1" t="s">
        <v>351</v>
      </c>
    </row>
    <row r="109" spans="13:13">
      <c r="M109" s="1" t="s">
        <v>352</v>
      </c>
    </row>
    <row r="110" spans="13:13">
      <c r="M110" s="1" t="s">
        <v>353</v>
      </c>
    </row>
    <row r="111" spans="13:13">
      <c r="M111" s="1" t="s">
        <v>354</v>
      </c>
    </row>
    <row r="112" spans="13:13">
      <c r="M112" s="1" t="s">
        <v>355</v>
      </c>
    </row>
    <row r="113" spans="13:13">
      <c r="M113" s="1" t="s">
        <v>356</v>
      </c>
    </row>
    <row r="114" spans="13:13">
      <c r="M114" s="1" t="s">
        <v>357</v>
      </c>
    </row>
    <row r="115" spans="13:13">
      <c r="M115" s="1" t="s">
        <v>358</v>
      </c>
    </row>
    <row r="116" spans="13:13">
      <c r="M116" s="1" t="s">
        <v>359</v>
      </c>
    </row>
    <row r="117" spans="13:13">
      <c r="M117" s="1" t="s">
        <v>360</v>
      </c>
    </row>
    <row r="118" spans="13:13">
      <c r="M118" s="1" t="s">
        <v>361</v>
      </c>
    </row>
    <row r="119" spans="13:13">
      <c r="M119" s="1" t="s">
        <v>362</v>
      </c>
    </row>
    <row r="120" spans="13:13">
      <c r="M120" s="1" t="s">
        <v>363</v>
      </c>
    </row>
    <row r="121" spans="13:13">
      <c r="M121" s="1" t="s">
        <v>364</v>
      </c>
    </row>
    <row r="122" spans="13:13">
      <c r="M122" s="1" t="s">
        <v>365</v>
      </c>
    </row>
    <row r="123" spans="13:13">
      <c r="M123" s="1" t="s">
        <v>366</v>
      </c>
    </row>
    <row r="124" spans="13:13">
      <c r="M124" s="1" t="s">
        <v>367</v>
      </c>
    </row>
    <row r="125" spans="13:13">
      <c r="M125" s="1" t="s">
        <v>368</v>
      </c>
    </row>
    <row r="126" spans="13:13">
      <c r="M126" s="1" t="s">
        <v>369</v>
      </c>
    </row>
    <row r="127" spans="13:13">
      <c r="M127" s="1" t="s">
        <v>370</v>
      </c>
    </row>
    <row r="128" spans="13:13">
      <c r="M128" s="1" t="s">
        <v>371</v>
      </c>
    </row>
    <row r="129" spans="13:13">
      <c r="M129" s="1" t="s">
        <v>372</v>
      </c>
    </row>
    <row r="130" spans="13:13">
      <c r="M130" s="1" t="s">
        <v>373</v>
      </c>
    </row>
    <row r="131" spans="13:13">
      <c r="M131" s="1" t="s">
        <v>374</v>
      </c>
    </row>
    <row r="132" spans="13:13">
      <c r="M132" s="1" t="s">
        <v>375</v>
      </c>
    </row>
    <row r="133" spans="13:13">
      <c r="M133" s="1" t="s">
        <v>376</v>
      </c>
    </row>
    <row r="134" spans="13:13">
      <c r="M134" s="1" t="s">
        <v>377</v>
      </c>
    </row>
    <row r="135" spans="13:13">
      <c r="M135" s="1" t="s">
        <v>378</v>
      </c>
    </row>
    <row r="136" spans="13:13">
      <c r="M136" s="1" t="s">
        <v>379</v>
      </c>
    </row>
    <row r="137" spans="13:13">
      <c r="M137" s="1" t="s">
        <v>380</v>
      </c>
    </row>
    <row r="138" spans="13:13">
      <c r="M138" s="1" t="s">
        <v>381</v>
      </c>
    </row>
    <row r="139" spans="13:13">
      <c r="M139" s="1" t="s">
        <v>382</v>
      </c>
    </row>
    <row r="140" spans="13:13">
      <c r="M140" s="1" t="s">
        <v>383</v>
      </c>
    </row>
    <row r="141" spans="13:13">
      <c r="M141" s="1" t="s">
        <v>384</v>
      </c>
    </row>
    <row r="142" spans="13:13">
      <c r="M142" s="1" t="s">
        <v>385</v>
      </c>
    </row>
    <row r="143" spans="13:13">
      <c r="M143" s="1" t="s">
        <v>386</v>
      </c>
    </row>
    <row r="144" spans="13:13">
      <c r="M144" s="1" t="s">
        <v>387</v>
      </c>
    </row>
    <row r="145" spans="13:13">
      <c r="M145" s="1" t="s">
        <v>388</v>
      </c>
    </row>
    <row r="146" spans="13:13">
      <c r="M146" s="1" t="s">
        <v>389</v>
      </c>
    </row>
    <row r="147" spans="13:13">
      <c r="M147" s="1" t="s">
        <v>390</v>
      </c>
    </row>
    <row r="148" spans="13:13">
      <c r="M148" s="1" t="s">
        <v>391</v>
      </c>
    </row>
    <row r="149" spans="13:13">
      <c r="M149" s="1" t="s">
        <v>392</v>
      </c>
    </row>
    <row r="150" spans="13:13">
      <c r="M150" s="1" t="s">
        <v>393</v>
      </c>
    </row>
    <row r="151" spans="13:13">
      <c r="M151" s="1" t="s">
        <v>394</v>
      </c>
    </row>
    <row r="152" spans="13:13">
      <c r="M152" s="1" t="s">
        <v>395</v>
      </c>
    </row>
    <row r="153" spans="13:13">
      <c r="M153" s="1" t="s">
        <v>396</v>
      </c>
    </row>
    <row r="154" spans="13:13">
      <c r="M154" s="1" t="s">
        <v>397</v>
      </c>
    </row>
    <row r="155" spans="13:13">
      <c r="M155" s="1" t="s">
        <v>398</v>
      </c>
    </row>
    <row r="156" spans="13:13">
      <c r="M156" s="1" t="s">
        <v>399</v>
      </c>
    </row>
    <row r="157" spans="13:13">
      <c r="M157" s="1" t="s">
        <v>400</v>
      </c>
    </row>
    <row r="158" spans="13:13">
      <c r="M158" s="1" t="s">
        <v>401</v>
      </c>
    </row>
    <row r="159" spans="13:13">
      <c r="M159" s="1" t="s">
        <v>402</v>
      </c>
    </row>
    <row r="160" spans="13:13">
      <c r="M160" s="1" t="s">
        <v>403</v>
      </c>
    </row>
    <row r="161" spans="13:13">
      <c r="M161" s="1" t="s">
        <v>404</v>
      </c>
    </row>
    <row r="162" spans="13:13">
      <c r="M162" s="1" t="s">
        <v>405</v>
      </c>
    </row>
    <row r="163" spans="13:13">
      <c r="M163" s="1" t="s">
        <v>406</v>
      </c>
    </row>
    <row r="164" spans="13:13">
      <c r="M164" s="1" t="s">
        <v>407</v>
      </c>
    </row>
    <row r="165" spans="13:13">
      <c r="M165" s="1" t="s">
        <v>408</v>
      </c>
    </row>
    <row r="166" spans="13:13">
      <c r="M166" s="1" t="s">
        <v>409</v>
      </c>
    </row>
    <row r="167" spans="13:13">
      <c r="M167" s="1" t="s">
        <v>410</v>
      </c>
    </row>
    <row r="168" spans="13:13">
      <c r="M168" s="1" t="s">
        <v>411</v>
      </c>
    </row>
    <row r="169" spans="13:13">
      <c r="M169" s="1" t="s">
        <v>412</v>
      </c>
    </row>
    <row r="170" spans="13:13">
      <c r="M170" s="1" t="s">
        <v>413</v>
      </c>
    </row>
    <row r="171" spans="13:13">
      <c r="M171" s="1" t="s">
        <v>414</v>
      </c>
    </row>
    <row r="172" spans="13:13">
      <c r="M172" s="1" t="s">
        <v>415</v>
      </c>
    </row>
    <row r="173" spans="13:13">
      <c r="M173" s="1" t="s">
        <v>416</v>
      </c>
    </row>
    <row r="174" spans="13:13">
      <c r="M174" s="1" t="s">
        <v>417</v>
      </c>
    </row>
    <row r="175" spans="13:13">
      <c r="M175" s="1" t="s">
        <v>418</v>
      </c>
    </row>
    <row r="176" spans="13:13">
      <c r="M176" s="1" t="s">
        <v>419</v>
      </c>
    </row>
    <row r="177" spans="13:13">
      <c r="M177" s="1" t="s">
        <v>420</v>
      </c>
    </row>
    <row r="178" spans="13:13">
      <c r="M178" s="1" t="s">
        <v>421</v>
      </c>
    </row>
    <row r="179" spans="13:13">
      <c r="M179" s="1" t="s">
        <v>422</v>
      </c>
    </row>
    <row r="180" spans="13:13">
      <c r="M180" s="1" t="s">
        <v>423</v>
      </c>
    </row>
    <row r="181" spans="13:13">
      <c r="M181" s="1" t="s">
        <v>424</v>
      </c>
    </row>
    <row r="182" spans="13:13">
      <c r="M182" s="1" t="s">
        <v>425</v>
      </c>
    </row>
    <row r="183" spans="13:13">
      <c r="M183" s="1" t="s">
        <v>426</v>
      </c>
    </row>
    <row r="184" spans="13:13">
      <c r="M184" s="1" t="s">
        <v>427</v>
      </c>
    </row>
    <row r="185" spans="13:13">
      <c r="M185" s="1" t="s">
        <v>428</v>
      </c>
    </row>
    <row r="186" spans="13:13">
      <c r="M186" s="1" t="s">
        <v>429</v>
      </c>
    </row>
    <row r="187" spans="13:13">
      <c r="M187" s="1" t="s">
        <v>430</v>
      </c>
    </row>
    <row r="188" spans="13:13">
      <c r="M188" s="1" t="s">
        <v>431</v>
      </c>
    </row>
    <row r="189" spans="13:13">
      <c r="M189" s="1" t="s">
        <v>432</v>
      </c>
    </row>
    <row r="190" spans="13:13">
      <c r="M190" s="1" t="s">
        <v>433</v>
      </c>
    </row>
    <row r="191" spans="13:13">
      <c r="M191" s="1" t="s">
        <v>434</v>
      </c>
    </row>
    <row r="192" spans="13:13">
      <c r="M192" s="1" t="s">
        <v>435</v>
      </c>
    </row>
    <row r="193" spans="13:13">
      <c r="M193" s="1" t="s">
        <v>436</v>
      </c>
    </row>
    <row r="194" spans="13:13">
      <c r="M194" s="1" t="s">
        <v>437</v>
      </c>
    </row>
    <row r="195" spans="13:13">
      <c r="M195" s="1" t="s">
        <v>438</v>
      </c>
    </row>
    <row r="196" spans="13:13">
      <c r="M196" s="1" t="s">
        <v>439</v>
      </c>
    </row>
    <row r="197" spans="13:13">
      <c r="M197" s="1" t="s">
        <v>440</v>
      </c>
    </row>
    <row r="198" spans="13:13">
      <c r="M198" s="1" t="s">
        <v>441</v>
      </c>
    </row>
    <row r="199" spans="13:13">
      <c r="M199" s="1" t="s">
        <v>442</v>
      </c>
    </row>
    <row r="200" spans="13:13">
      <c r="M200" s="1" t="s">
        <v>443</v>
      </c>
    </row>
    <row r="201" spans="13:13">
      <c r="M201" s="1" t="s">
        <v>444</v>
      </c>
    </row>
    <row r="202" spans="13:13">
      <c r="M202" s="1" t="s">
        <v>445</v>
      </c>
    </row>
    <row r="203" spans="13:13">
      <c r="M203" s="1" t="s">
        <v>446</v>
      </c>
    </row>
    <row r="204" spans="13:13">
      <c r="M204" s="1" t="s">
        <v>447</v>
      </c>
    </row>
    <row r="205" spans="13:13">
      <c r="M205" s="1" t="s">
        <v>448</v>
      </c>
    </row>
    <row r="206" spans="13:13">
      <c r="M206" s="1" t="s">
        <v>449</v>
      </c>
    </row>
    <row r="207" spans="13:13">
      <c r="M207" s="1" t="s">
        <v>450</v>
      </c>
    </row>
    <row r="208" spans="13:13">
      <c r="M208" s="1" t="s">
        <v>451</v>
      </c>
    </row>
    <row r="209" spans="13:13">
      <c r="M209" s="1" t="s">
        <v>452</v>
      </c>
    </row>
    <row r="210" spans="13:13">
      <c r="M210" s="1" t="s">
        <v>453</v>
      </c>
    </row>
    <row r="211" spans="13:13">
      <c r="M211" s="1" t="s">
        <v>454</v>
      </c>
    </row>
    <row r="212" spans="13:13">
      <c r="M212" s="1" t="s">
        <v>455</v>
      </c>
    </row>
    <row r="213" spans="13:13">
      <c r="M213" s="1" t="s">
        <v>456</v>
      </c>
    </row>
    <row r="214" spans="13:13">
      <c r="M214" s="1" t="s">
        <v>457</v>
      </c>
    </row>
    <row r="215" spans="13:13">
      <c r="M215" s="1" t="s">
        <v>458</v>
      </c>
    </row>
    <row r="216" spans="13:13">
      <c r="M216" s="1" t="s">
        <v>459</v>
      </c>
    </row>
    <row r="217" spans="13:13">
      <c r="M217" s="1" t="s">
        <v>460</v>
      </c>
    </row>
    <row r="218" spans="13:13">
      <c r="M218" s="1" t="s">
        <v>461</v>
      </c>
    </row>
    <row r="219" spans="13:13">
      <c r="M219" s="1" t="s">
        <v>462</v>
      </c>
    </row>
    <row r="220" spans="13:13">
      <c r="M220" s="1" t="s">
        <v>463</v>
      </c>
    </row>
    <row r="221" spans="13:13">
      <c r="M221" s="1" t="s">
        <v>464</v>
      </c>
    </row>
    <row r="222" spans="13:13">
      <c r="M222" s="1" t="s">
        <v>465</v>
      </c>
    </row>
    <row r="223" spans="13:13">
      <c r="M223" s="1" t="s">
        <v>466</v>
      </c>
    </row>
    <row r="224" spans="13:13">
      <c r="M224" s="1" t="s">
        <v>467</v>
      </c>
    </row>
    <row r="225" spans="13:13">
      <c r="M225" s="1" t="s">
        <v>468</v>
      </c>
    </row>
    <row r="226" spans="13:13">
      <c r="M226" s="1" t="s">
        <v>469</v>
      </c>
    </row>
    <row r="227" spans="13:13">
      <c r="M227" s="1" t="s">
        <v>470</v>
      </c>
    </row>
    <row r="228" spans="13:13">
      <c r="M228" s="1" t="s">
        <v>471</v>
      </c>
    </row>
    <row r="229" spans="13:13">
      <c r="M229" s="1" t="s">
        <v>472</v>
      </c>
    </row>
    <row r="230" spans="13:13">
      <c r="M230" s="1" t="s">
        <v>473</v>
      </c>
    </row>
    <row r="231" spans="13:13">
      <c r="M231" s="1" t="s">
        <v>474</v>
      </c>
    </row>
    <row r="232" spans="13:13">
      <c r="M232" s="1" t="s">
        <v>475</v>
      </c>
    </row>
    <row r="233" spans="13:13">
      <c r="M233" s="1" t="s">
        <v>476</v>
      </c>
    </row>
    <row r="234" spans="13:13">
      <c r="M234" s="1" t="s">
        <v>477</v>
      </c>
    </row>
    <row r="235" spans="13:13">
      <c r="M235" s="1" t="s">
        <v>478</v>
      </c>
    </row>
    <row r="236" spans="13:13">
      <c r="M236" s="1" t="s">
        <v>479</v>
      </c>
    </row>
    <row r="237" spans="13:13">
      <c r="M237" s="1" t="s">
        <v>480</v>
      </c>
    </row>
    <row r="238" spans="13:13">
      <c r="M238" s="1" t="s">
        <v>481</v>
      </c>
    </row>
    <row r="239" spans="13:13">
      <c r="M239" s="1" t="s">
        <v>482</v>
      </c>
    </row>
    <row r="240" spans="13:13">
      <c r="M240" s="1" t="s">
        <v>483</v>
      </c>
    </row>
    <row r="241" spans="13:13">
      <c r="M241" s="1" t="s">
        <v>484</v>
      </c>
    </row>
    <row r="242" spans="13:13">
      <c r="M242" s="1" t="s">
        <v>485</v>
      </c>
    </row>
    <row r="243" spans="13:13">
      <c r="M243" s="1" t="s">
        <v>486</v>
      </c>
    </row>
    <row r="244" spans="13:13">
      <c r="M244" s="1" t="s">
        <v>487</v>
      </c>
    </row>
    <row r="245" spans="13:13">
      <c r="M245" s="1" t="s">
        <v>488</v>
      </c>
    </row>
    <row r="246" spans="13:13">
      <c r="M246" s="1" t="s">
        <v>489</v>
      </c>
    </row>
    <row r="247" spans="13:13">
      <c r="M247" s="1" t="s">
        <v>490</v>
      </c>
    </row>
    <row r="248" spans="13:13">
      <c r="M248" s="1" t="s">
        <v>491</v>
      </c>
    </row>
    <row r="249" spans="13:13">
      <c r="M249" s="1" t="s">
        <v>492</v>
      </c>
    </row>
    <row r="250" spans="13:13">
      <c r="M250" s="1" t="s">
        <v>493</v>
      </c>
    </row>
    <row r="251" spans="13:13">
      <c r="M251" s="1" t="s">
        <v>494</v>
      </c>
    </row>
    <row r="252" spans="13:13">
      <c r="M252" s="1" t="s">
        <v>495</v>
      </c>
    </row>
    <row r="253" spans="13:13">
      <c r="M253" s="1" t="s">
        <v>496</v>
      </c>
    </row>
    <row r="254" spans="13:13">
      <c r="M254" s="1" t="s">
        <v>497</v>
      </c>
    </row>
    <row r="255" spans="13:13">
      <c r="M255" s="1" t="s">
        <v>498</v>
      </c>
    </row>
    <row r="256" spans="13:13">
      <c r="M256" s="1" t="s">
        <v>499</v>
      </c>
    </row>
    <row r="257" spans="13:13">
      <c r="M257" s="1" t="s">
        <v>500</v>
      </c>
    </row>
    <row r="258" spans="13:13">
      <c r="M258" s="1" t="s">
        <v>501</v>
      </c>
    </row>
    <row r="259" spans="13:13">
      <c r="M259" s="1" t="s">
        <v>502</v>
      </c>
    </row>
    <row r="260" spans="13:13">
      <c r="M260" s="1" t="s">
        <v>503</v>
      </c>
    </row>
    <row r="261" spans="13:13">
      <c r="M261" s="1" t="s">
        <v>504</v>
      </c>
    </row>
    <row r="262" spans="13:13">
      <c r="M262" s="1" t="s">
        <v>505</v>
      </c>
    </row>
    <row r="263" spans="13:13">
      <c r="M263" s="1" t="s">
        <v>506</v>
      </c>
    </row>
    <row r="264" spans="13:13">
      <c r="M264" s="1" t="s">
        <v>507</v>
      </c>
    </row>
    <row r="265" spans="13:13">
      <c r="M265" s="1" t="s">
        <v>508</v>
      </c>
    </row>
    <row r="266" spans="13:13">
      <c r="M266" s="1" t="s">
        <v>509</v>
      </c>
    </row>
    <row r="267" spans="13:13">
      <c r="M267" s="1" t="s">
        <v>510</v>
      </c>
    </row>
    <row r="268" spans="13:13">
      <c r="M268" s="1" t="s">
        <v>511</v>
      </c>
    </row>
    <row r="269" spans="13:13">
      <c r="M269" s="1" t="s">
        <v>512</v>
      </c>
    </row>
    <row r="270" spans="13:13">
      <c r="M270" s="1" t="s">
        <v>513</v>
      </c>
    </row>
    <row r="271" spans="13:13">
      <c r="M271" s="1" t="s">
        <v>514</v>
      </c>
    </row>
    <row r="272" spans="13:13">
      <c r="M272" s="1" t="s">
        <v>515</v>
      </c>
    </row>
    <row r="273" spans="13:13">
      <c r="M273" s="1" t="s">
        <v>516</v>
      </c>
    </row>
    <row r="274" spans="13:13">
      <c r="M274" s="1" t="s">
        <v>517</v>
      </c>
    </row>
    <row r="275" spans="13:13">
      <c r="M275" s="1" t="s">
        <v>518</v>
      </c>
    </row>
    <row r="276" spans="13:13">
      <c r="M276" s="1" t="s">
        <v>519</v>
      </c>
    </row>
    <row r="277" spans="13:13">
      <c r="M277" s="1" t="s">
        <v>520</v>
      </c>
    </row>
    <row r="278" spans="13:13">
      <c r="M278" s="1" t="s">
        <v>521</v>
      </c>
    </row>
    <row r="279" spans="13:13">
      <c r="M279" s="1" t="s">
        <v>299</v>
      </c>
    </row>
  </sheetData>
  <sheetProtection password="89C4" sheet="1" objects="1"/>
  <dataValidations count="1">
    <dataValidation type="decimal" operator="between" allowBlank="1" showInputMessage="1" showErrorMessage="1" sqref="M14">
      <formula1>0.05</formula1>
      <formula2>0.12</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开户清册</vt:lpstr>
      <vt:lpstr>填报说明</vt:lpstr>
      <vt:lpstr>参数表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珂</cp:lastModifiedBy>
  <dcterms:created xsi:type="dcterms:W3CDTF">2020-05-01T11:38:00Z</dcterms:created>
  <cp:lastPrinted>2020-08-05T03:45:00Z</cp:lastPrinted>
  <dcterms:modified xsi:type="dcterms:W3CDTF">2023-10-13T08:58:19Z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D61FA0ED0D2E4CC0B2EB8CC7BA9E0BD5_12</vt:lpwstr>
  </property>
</Properties>
</file>